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69" documentId="120_S{2AC9BD13-BADA-5192-A53E-5A8FF88502F6}" xr6:coauthVersionLast="47" xr6:coauthVersionMax="47" xr10:uidLastSave="{0136FC8F-B992-4032-B48A-9DC710C67BA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<sst xmlns="http://schemas.openxmlformats.org/spreadsheetml/2006/main" count="180274" uniqueCount="39122">
  <si>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</si>
  <si>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</si>
  <si>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</si>
  <si>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</si>
  <si>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</si>
  <si>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</si>
  <si>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</si>
  <si>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</si>
  <si>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</si>
  <si>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</si>
  <si>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</si>
  <si>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</si>
  <si>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</si>
  <si>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</si>
  <si>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</si>
  <si>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</si>
  <si>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</si>
  <si>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</si>
  <si>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</si>
  <si>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</si>
  <si>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</si>
  <si>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</si>
  <si>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</si>
  <si>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</si>
  <si>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</si>
  <si>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</si>
  <si>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</si>
  <si>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</si>
  <si>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</si>
  <si>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</si>
  <si>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</si>
  <si>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</si>
  <si>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</si>
  <si>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</si>
  <si>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</si>
  <si>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</si>
  <si>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</si>
  <si>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</si>
  <si>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</si>
  <si>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</si>
  <si>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</si>
  <si>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</si>
  <si>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</si>
  <si>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</si>
  <si>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</si>
  <si>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</si>
  <si>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</si>
  <si>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</si>
  <si>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</si>
  <si>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</si>
  <si>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</si>
  <si>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</si>
  <si>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</si>
  <si>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</si>
  <si>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</si>
  <si>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</si>
  <si>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</si>
  <si>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</si>
  <si>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</si>
  <si>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</si>
  <si>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</si>
  <si>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</si>
  <si>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</si>
  <si>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</si>
  <si>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</si>
  <si>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</si>
  <si>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</si>
  <si>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</si>
  <si>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</si>
  <si>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</si>
  <si>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</si>
  <si>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</si>
  <si>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</si>
  <si>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</si>
  <si>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</si>
  <si>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</si>
  <si>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</si>
  <si>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</si>
  <si>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</si>
  <si>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</si>
  <si>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</si>
  <si>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</si>
  <si>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</si>
  <si>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</si>
  <si>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</si>
  <si>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</si>
  <si>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</si>
  <si>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</si>
  <si>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</si>
  <si>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</si>
  <si>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</si>
  <si>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</si>
  <si>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</si>
  <si>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</si>
  <si>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</si>
  <si>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</si>
  <si>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</si>
  <si>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</si>
  <si>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</si>
  <si>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</si>
  <si>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</si>
  <si>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</si>
  <si>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</si>
  <si>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</si>
  <si>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</si>
  <si>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</si>
  <si>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</si>
  <si>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</si>
  <si>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</si>
  <si>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</si>
  <si>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</si>
  <si>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</si>
  <si>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</si>
  <si>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</si>
  <si>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</si>
  <si>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</si>
  <si>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</si>
  <si>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</si>
  <si>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</si>
  <si>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</si>
  <si>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</si>
  <si>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</si>
  <si>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</si>
  <si>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</si>
  <si>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</si>
  <si>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</si>
  <si>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</si>
  <si>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</si>
  <si>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</si>
  <si>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</si>
  <si>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</si>
  <si>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</si>
  <si>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</si>
  <si>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</si>
  <si>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</si>
  <si>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</si>
  <si>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</si>
  <si>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</si>
  <si>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</si>
  <si>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</si>
  <si>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</si>
  <si>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</si>
  <si>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</si>
  <si>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</si>
  <si>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</si>
  <si>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</si>
  <si>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</si>
  <si>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</si>
  <si>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</si>
  <si>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</si>
  <si>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</si>
  <si>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</si>
  <si>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</si>
  <si>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</si>
  <si>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</si>
  <si>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</si>
  <si>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</si>
  <si>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</si>
  <si>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</si>
  <si>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</si>
  <si>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</si>
  <si>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</si>
  <si>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</si>
  <si>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</si>
  <si>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</si>
  <si>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</si>
  <si>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</si>
  <si>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</si>
  <si>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</si>
  <si>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</si>
  <si>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</si>
  <si>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</si>
  <si>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</si>
  <si>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</si>
  <si>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</si>
  <si>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</si>
  <si>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</si>
  <si>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</si>
  <si>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</si>
  <si>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</si>
  <si>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</si>
  <si>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</si>
  <si>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</si>
  <si>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</si>
  <si>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</si>
  <si>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</si>
  <si>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</si>
  <si>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</si>
  <si>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</si>
  <si>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</si>
  <si>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</si>
  <si>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</si>
  <si>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</si>
  <si>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</si>
  <si>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</si>
  <si>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</si>
  <si>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</si>
  <si>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</si>
  <si>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</si>
  <si>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</si>
  <si>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</si>
  <si>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</si>
  <si>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</si>
  <si>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</si>
  <si>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</si>
  <si>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</si>
  <si>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</si>
  <si>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</si>
  <si>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</si>
  <si>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</si>
  <si>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</si>
  <si>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</si>
  <si>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</si>
  <si>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</si>
  <si>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</si>
  <si>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</si>
  <si>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</si>
  <si>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</si>
  <si>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</si>
  <si>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</si>
  <si>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</si>
  <si>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</si>
  <si>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</si>
  <si>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</si>
  <si>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</si>
  <si>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</si>
  <si>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</si>
  <si>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</si>
  <si>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</si>
  <si>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</si>
  <si>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</si>
  <si>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</si>
  <si>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</si>
  <si>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</si>
  <si>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</si>
  <si>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</si>
  <si>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</si>
  <si>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</si>
  <si>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</si>
  <si>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</si>
  <si>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</si>
  <si>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</si>
  <si>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</si>
  <si>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</si>
  <si>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</si>
  <si>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</si>
  <si>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</si>
  <si>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</si>
  <si>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</si>
  <si>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</si>
  <si>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</si>
  <si>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</si>
  <si>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</si>
  <si>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</si>
  <si>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</si>
  <si>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</si>
  <si>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</si>
  <si>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</si>
  <si>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</si>
  <si>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</si>
  <si>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</si>
  <si>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</si>
  <si>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</si>
  <si>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</si>
  <si>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</si>
  <si>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</si>
  <si>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</si>
  <si>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</si>
  <si>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</si>
  <si>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</si>
  <si>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</si>
  <si>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</si>
  <si>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</si>
  <si>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</si>
  <si>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</si>
  <si>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</si>
  <si>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</si>
  <si>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</si>
  <si>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</si>
  <si>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</si>
  <si>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</si>
  <si>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</si>
  <si>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</si>
  <si>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</si>
  <si>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</si>
  <si>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</si>
  <si>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</si>
  <si>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</si>
  <si>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</si>
  <si>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</si>
  <si>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</si>
  <si>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</si>
  <si>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</si>
  <si>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</si>
  <si>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</si>
  <si>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</si>
  <si>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</si>
  <si>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</si>
  <si>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</si>
  <si>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</si>
  <si>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</si>
  <si>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</si>
  <si>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</si>
  <si>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</si>
  <si>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</si>
  <si>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</si>
  <si>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</si>
  <si>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</si>
  <si>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</si>
  <si>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</si>
  <si>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</si>
  <si>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</si>
  <si>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</si>
  <si>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</si>
  <si>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</si>
  <si>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</si>
  <si>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</si>
  <si>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</si>
  <si>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</si>
  <si>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</si>
  <si>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</si>
  <si>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</si>
  <si>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</si>
  <si>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</si>
  <si>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</si>
  <si>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</si>
  <si>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</si>
  <si>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</si>
  <si>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</si>
  <si>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</si>
  <si>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</si>
  <si>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</si>
  <si>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</si>
  <si>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</si>
  <si>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</si>
  <si>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</si>
  <si>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</si>
  <si>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</si>
  <si>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</si>
  <si>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</si>
  <si>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</si>
  <si>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</si>
  <si>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</si>
  <si>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</si>
  <si>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</si>
  <si>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</si>
  <si>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</si>
  <si>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</si>
  <si>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</si>
  <si>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</si>
  <si>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</si>
  <si>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</si>
  <si>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</si>
  <si>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</si>
  <si>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</si>
  <si>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</si>
  <si>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</si>
  <si>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</si>
  <si>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</si>
  <si>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</si>
  <si>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</si>
  <si>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</si>
  <si>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</si>
  <si>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</si>
  <si>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</si>
  <si>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</si>
  <si>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</si>
  <si>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</si>
  <si>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</si>
  <si>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</si>
  <si>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</si>
  <si>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</si>
  <si>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</si>
  <si>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</si>
  <si>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</si>
  <si>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</si>
  <si>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</si>
  <si>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</si>
  <si>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</si>
  <si>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</si>
  <si>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</si>
  <si>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</si>
  <si>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</si>
  <si>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</si>
  <si>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</si>
  <si>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</si>
  <si>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</si>
  <si>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</si>
  <si>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</si>
  <si>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</si>
  <si>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</si>
  <si>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</si>
  <si>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</si>
  <si>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</si>
  <si>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</si>
  <si>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</si>
  <si>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</si>
  <si>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</si>
  <si>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</si>
  <si>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</si>
  <si>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</si>
  <si>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</si>
  <si>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</si>
  <si>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</si>
  <si>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</si>
  <si>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</si>
  <si>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</si>
  <si>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</si>
  <si>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</si>
  <si>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</si>
  <si>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</si>
  <si>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</si>
  <si>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</si>
  <si>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</si>
  <si>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</si>
  <si>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</si>
  <si>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</si>
  <si>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</si>
  <si>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</si>
  <si>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</si>
  <si>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</si>
  <si>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</si>
  <si>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</si>
  <si>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</si>
  <si>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</si>
  <si>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</si>
  <si>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</si>
  <si>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</si>
  <si>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</si>
  <si>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</si>
  <si>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</si>
  <si>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</si>
  <si>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</si>
  <si>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</si>
  <si>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</si>
  <si>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</si>
  <si>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</si>
  <si>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</si>
  <si>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</si>
  <si>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</si>
  <si>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</si>
  <si>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</si>
  <si>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</si>
  <si>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</si>
  <si>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</si>
  <si>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</si>
  <si>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</si>
  <si>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</si>
  <si>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</si>
  <si>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</si>
  <si>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</si>
  <si>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</si>
  <si>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</si>
  <si>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</si>
  <si>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</si>
  <si>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</si>
  <si>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</si>
  <si>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</si>
  <si>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</si>
  <si>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</si>
  <si>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</si>
  <si>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</si>
  <si>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</si>
  <si>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</si>
  <si>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</si>
  <si>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</si>
  <si>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</si>
  <si>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</si>
  <si>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</si>
  <si>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</si>
  <si>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</si>
  <si>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</si>
  <si>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</si>
  <si>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</si>
  <si>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</si>
  <si>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</si>
  <si>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</si>
  <si>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</si>
  <si>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</si>
  <si>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</si>
  <si>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</si>
  <si>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</si>
  <si>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</si>
  <si>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</si>
  <si>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</si>
  <si>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</si>
  <si>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</si>
  <si>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</si>
  <si>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</si>
  <si>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</si>
  <si>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</si>
  <si>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</si>
  <si>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</si>
  <si>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</si>
  <si>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</si>
  <si>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</si>
  <si>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</si>
  <si>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</si>
  <si>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</si>
  <si>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</si>
  <si>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</si>
  <si>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</si>
  <si>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</si>
  <si>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</si>
  <si>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</si>
  <si>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</si>
  <si>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</si>
  <si>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</si>
  <si>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</si>
  <si>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</si>
  <si>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</si>
  <si>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</si>
  <si>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</si>
  <si>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</si>
  <si>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</si>
  <si>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</si>
  <si>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</si>
  <si>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</si>
  <si>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</si>
  <si>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</si>
  <si>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</si>
  <si>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</si>
  <si>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</si>
  <si>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</si>
  <si>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</si>
  <si>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</si>
  <si>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</si>
  <si>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</si>
  <si>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</si>
  <si>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</si>
  <si>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</si>
  <si>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</si>
  <si>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</si>
  <si>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</si>
  <si>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</si>
  <si>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</si>
  <si>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</si>
  <si>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</si>
  <si>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</si>
  <si>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</si>
  <si>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</si>
  <si>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</si>
  <si>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</si>
  <si>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</si>
  <si>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</si>
  <si>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</si>
  <si>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</si>
  <si>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</si>
  <si>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</si>
  <si>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</si>
  <si>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</si>
  <si>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</si>
  <si>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</si>
  <si>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</si>
  <si>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</si>
  <si>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</si>
  <si>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</si>
  <si>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</si>
  <si>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</si>
  <si>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</si>
  <si>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</si>
  <si>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</si>
  <si>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</si>
  <si>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</si>
  <si>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</si>
  <si>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</si>
  <si>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</si>
  <si>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</si>
  <si>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</si>
  <si>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</si>
  <si>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</si>
  <si>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</si>
  <si>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</si>
  <si>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</si>
  <si>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</si>
  <si>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</si>
  <si>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</si>
  <si>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</si>
  <si>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</si>
  <si>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</si>
  <si>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</si>
  <si>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</si>
  <si>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</si>
  <si>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</si>
  <si>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</si>
  <si>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</si>
  <si>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</si>
  <si>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</si>
  <si>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</si>
  <si>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</si>
  <si>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</si>
  <si>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</si>
  <si>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</si>
  <si>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</si>
  <si>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</si>
  <si>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</si>
  <si>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</si>
  <si>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</si>
  <si>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</si>
  <si>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</si>
  <si>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</si>
  <si>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</si>
  <si>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</si>
  <si>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</si>
  <si>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</si>
  <si>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</si>
  <si>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</si>
  <si>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</si>
  <si>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</si>
  <si>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</si>
  <si>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</si>
  <si>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</si>
  <si>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</si>
  <si>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</si>
  <si>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</si>
  <si>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</si>
  <si>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</si>
  <si>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</si>
  <si>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</si>
  <si>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</si>
  <si>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</si>
  <si>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</si>
  <si>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</si>
  <si>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</si>
  <si>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</si>
  <si>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</si>
  <si>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</si>
  <si>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</si>
  <si>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</si>
  <si>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</si>
  <si>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</si>
  <si>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</si>
  <si>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</si>
  <si>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</si>
  <si>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</si>
  <si>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</si>
  <si>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</si>
  <si>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</si>
  <si>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</si>
  <si>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</si>
  <si>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</si>
  <si>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</si>
  <si>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</si>
  <si>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</si>
  <si>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</si>
  <si>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</si>
  <si>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</si>
  <si>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</si>
  <si>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</si>
  <si>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</si>
  <si>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</si>
  <si>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</si>
  <si>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</si>
  <si>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</si>
  <si>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</si>
  <si>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</si>
  <si>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</si>
  <si>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</si>
  <si>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</si>
  <si>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</si>
  <si>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</si>
  <si>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</si>
  <si>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</si>
  <si>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</si>
  <si>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</si>
  <si>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</si>
  <si>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</si>
  <si>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</si>
  <si>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</si>
  <si>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</si>
  <si>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</si>
  <si>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</si>
  <si>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</si>
  <si>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</si>
  <si>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</si>
  <si>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</si>
  <si>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</si>
  <si>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</si>
  <si>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</si>
  <si>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</si>
  <si>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</si>
  <si>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</si>
  <si>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</si>
  <si>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</si>
  <si>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</si>
  <si>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</si>
  <si>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</si>
  <si>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</si>
  <si>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</si>
  <si>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</si>
  <si>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</si>
  <si>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</si>
  <si>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</si>
  <si>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</si>
  <si>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</si>
  <si>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</si>
  <si>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</si>
  <si>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</si>
  <si>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</si>
  <si>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</si>
  <si>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</si>
  <si>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</si>
  <si>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</si>
  <si>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</si>
  <si>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</si>
  <si>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</si>
  <si>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</si>
  <si>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</si>
  <si>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</si>
  <si>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</si>
  <si>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</si>
  <si>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</si>
  <si>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</si>
  <si>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</si>
  <si>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</si>
  <si>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</si>
  <si>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</si>
  <si>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</si>
  <si>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</si>
  <si>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</si>
  <si>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</si>
  <si>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</si>
  <si>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</si>
  <si>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</si>
  <si>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</si>
  <si>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</si>
  <si>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</si>
  <si>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</si>
  <si>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</si>
  <si>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</si>
  <si>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</si>
  <si>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</si>
  <si>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</si>
  <si>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</si>
  <si>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</si>
  <si>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</si>
  <si>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</si>
  <si>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</si>
  <si>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</si>
  <si>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</si>
  <si>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</si>
  <si>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</si>
  <si>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</si>
  <si>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</si>
  <si>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</si>
  <si>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</si>
  <si>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</si>
  <si>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</si>
  <si>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</si>
  <si>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</si>
  <si>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</si>
  <si>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</si>
  <si>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</si>
  <si>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</si>
  <si>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</si>
  <si>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</si>
  <si>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</si>
  <si>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</si>
  <si>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</si>
  <si>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</si>
  <si>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</si>
  <si>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</si>
  <si>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</si>
  <si>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</si>
  <si>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</si>
  <si>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</si>
  <si>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</si>
  <si>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</si>
  <si>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</si>
  <si>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</si>
  <si>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</si>
  <si>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</si>
  <si>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</si>
  <si>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</si>
  <si>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</si>
  <si>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</si>
  <si>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</si>
  <si>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</si>
  <si>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</si>
  <si>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</si>
  <si>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</si>
  <si>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</si>
  <si>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</si>
  <si>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</si>
  <si>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</si>
  <si>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</si>
  <si>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</si>
  <si>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</si>
  <si>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</si>
  <si>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</si>
  <si>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</si>
  <si>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</si>
  <si>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</si>
  <si>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</si>
  <si>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</si>
  <si>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</si>
  <si>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</si>
  <si>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</si>
  <si>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</si>
  <si>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</si>
  <si>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</si>
  <si>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</si>
  <si>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</si>
  <si>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</si>
  <si>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</si>
  <si>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</si>
  <si>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</si>
  <si>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</si>
  <si>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</si>
  <si>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</si>
  <si>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</si>
  <si>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</si>
  <si>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</si>
  <si>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</si>
  <si>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</si>
  <si>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</si>
  <si>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</si>
  <si>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</si>
  <si>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</si>
  <si>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</si>
  <si>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</si>
  <si>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</si>
  <si>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</si>
  <si>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</si>
  <si>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</si>
  <si>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</si>
  <si>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</si>
  <si>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</si>
  <si>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</si>
  <si>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</si>
  <si>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</si>
  <si>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</si>
  <si>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</si>
  <si>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</si>
  <si>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</si>
  <si>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</si>
  <si>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</si>
  <si>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</si>
  <si>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</si>
  <si>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</si>
  <si>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</si>
  <si>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</si>
  <si>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</si>
  <si>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</si>
  <si>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</si>
  <si>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</si>
  <si>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</si>
  <si>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</si>
  <si>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</si>
  <si>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</si>
  <si>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</si>
  <si>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</si>
  <si>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</si>
  <si>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</si>
  <si>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</si>
  <si>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</si>
  <si>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</si>
  <si>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</si>
  <si>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</si>
  <si>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</si>
  <si>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</si>
  <si>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</si>
  <si>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</si>
  <si>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</si>
  <si>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</si>
  <si>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</si>
  <si>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</si>
  <si>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</si>
  <si>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</si>
  <si>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</si>
  <si>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</si>
  <si>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</si>
  <si>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</si>
  <si>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</si>
  <si>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</si>
  <si>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</si>
  <si>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</si>
  <si>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</si>
  <si>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</si>
  <si>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</si>
  <si>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</si>
  <si>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</si>
  <si>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</si>
  <si>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</si>
  <si>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</si>
  <si>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</si>
  <si>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</si>
  <si>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</si>
  <si>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</si>
  <si>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</si>
  <si>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</si>
  <si>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</si>
  <si>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</si>
  <si>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</si>
  <si>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</si>
  <si>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</si>
  <si>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</si>
  <si>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</si>
  <si>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</si>
  <si>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</si>
  <si>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</si>
  <si>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</si>
  <si>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</si>
  <si>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</si>
  <si>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</si>
  <si>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</si>
  <si>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</si>
  <si>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</si>
  <si>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</si>
  <si>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</si>
  <si>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</si>
  <si>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</si>
  <si>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</si>
  <si>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</si>
  <si>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</si>
  <si>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</si>
  <si>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</si>
  <si>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</si>
  <si>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</si>
  <si>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</si>
  <si>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</si>
  <si>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</si>
  <si>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</si>
  <si>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</si>
  <si>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</si>
  <si>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</si>
  <si>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</si>
  <si>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</si>
  <si>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</si>
  <si>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</si>
  <si>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</si>
  <si>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</si>
  <si>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</si>
  <si>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</si>
  <si>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</si>
  <si>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</si>
  <si>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</si>
  <si>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</si>
  <si>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</si>
  <si>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</si>
  <si>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</si>
  <si>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</si>
  <si>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</si>
  <si>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</si>
  <si>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</si>
  <si>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</si>
  <si>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</si>
  <si>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</si>
  <si>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</si>
  <si>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</si>
  <si>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</si>
  <si>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</si>
  <si>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</si>
  <si>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</si>
  <si>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</si>
  <si>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</si>
  <si>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</si>
  <si>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</si>
  <si>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</si>
  <si>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</si>
  <si>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</si>
  <si>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</si>
  <si>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</si>
  <si>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</si>
  <si>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</si>
  <si>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</si>
  <si>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</si>
  <si>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</si>
  <si>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</si>
  <si>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</si>
  <si>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</si>
  <si>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</si>
  <si>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</si>
  <si>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</si>
  <si>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</si>
  <si>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</si>
  <si>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</si>
  <si>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</si>
  <si>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</si>
  <si>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</si>
  <si>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</si>
  <si>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</si>
  <si>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</si>
  <si>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</si>
  <si>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</si>
  <si>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</si>
  <si>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</si>
  <si>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</si>
  <si>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</si>
  <si>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</si>
  <si>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</si>
  <si>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</si>
  <si>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</si>
  <si>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</si>
  <si>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</si>
  <si>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</si>
  <si>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</si>
  <si>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</si>
  <si>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</si>
  <si>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</si>
  <si>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</si>
  <si>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</si>
  <si>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</si>
  <si>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</si>
  <si>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</si>
  <si>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</si>
  <si>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</si>
  <si>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</si>
  <si>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</si>
  <si>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</si>
  <si>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</si>
  <si>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</si>
  <si>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</si>
  <si>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</si>
  <si>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</si>
  <si>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</si>
  <si>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</si>
  <si>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</si>
  <si>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</si>
  <si>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</si>
  <si>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</si>
  <si>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</si>
  <si>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</si>
  <si>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</si>
  <si>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</si>
  <si>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</si>
  <si>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</si>
  <si>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</si>
  <si>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</si>
  <si>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</si>
  <si>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</si>
  <si>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</si>
  <si>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</si>
  <si>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</si>
  <si>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</si>
  <si>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</si>
  <si>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</si>
  <si>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</si>
  <si>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</si>
  <si>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</si>
  <si>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</si>
  <si>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</si>
  <si>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</si>
  <si>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</si>
  <si>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</si>
  <si>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</si>
  <si>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</si>
  <si>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</si>
  <si>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</si>
  <si>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</si>
  <si>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</si>
  <si>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</si>
  <si>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</si>
  <si>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</si>
  <si>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</si>
  <si>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</si>
  <si>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</si>
  <si>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</si>
  <si>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</si>
  <si>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</si>
  <si>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</si>
  <si>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</si>
  <si>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</si>
  <si>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</si>
  <si>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</si>
  <si>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</si>
  <si>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</si>
  <si>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</si>
  <si>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</si>
  <si>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</si>
  <si>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</si>
  <si>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</si>
  <si>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</si>
  <si>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</si>
  <si>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</si>
  <si>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</si>
  <si>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</si>
  <si>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</si>
  <si>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</si>
  <si>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</si>
  <si>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</si>
  <si>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</si>
  <si>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</si>
  <si>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</si>
  <si>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</si>
  <si>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</si>
  <si>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</si>
  <si>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</si>
  <si>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</si>
  <si>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</si>
  <si>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</si>
  <si>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</si>
  <si>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</si>
  <si>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</si>
  <si>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</si>
  <si>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</si>
  <si>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</si>
  <si>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</si>
  <si>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</si>
  <si>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</si>
  <si>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</si>
  <si>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</si>
  <si>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</si>
  <si>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</si>
  <si>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</si>
  <si>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</si>
  <si>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</si>
  <si>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</si>
  <si>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</si>
  <si>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</si>
  <si>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</si>
  <si>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</si>
  <si>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</si>
  <si>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</si>
  <si>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</si>
  <si>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</si>
  <si>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</si>
  <si>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</si>
  <si>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</si>
  <si>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</si>
  <si>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</si>
  <si>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</si>
  <si>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</si>
  <si>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</si>
  <si>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</si>
  <si>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</si>
  <si>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</si>
  <si>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</si>
  <si>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</si>
  <si>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</si>
  <si>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</si>
  <si>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</si>
  <si>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</si>
  <si>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</si>
  <si>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</si>
  <si>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</si>
  <si>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</si>
  <si>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</si>
  <si>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</si>
  <si>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</si>
  <si>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</si>
  <si>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</si>
  <si>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</si>
  <si>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</si>
  <si>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</si>
  <si>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</si>
  <si>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</si>
  <si>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</si>
  <si>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</si>
  <si>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</si>
  <si>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</si>
  <si>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</si>
  <si>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</si>
  <si>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</si>
  <si>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</si>
  <si>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</si>
  <si>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</si>
  <si>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</si>
  <si>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</si>
  <si>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</si>
  <si>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</si>
  <si>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</si>
  <si>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</si>
  <si>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</si>
  <si>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</si>
  <si>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</si>
  <si>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</si>
  <si>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</si>
  <si>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</si>
  <si>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</si>
  <si>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</si>
  <si>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</si>
  <si>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</si>
  <si>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</si>
  <si>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</si>
  <si>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</si>
  <si>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</si>
  <si>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</si>
  <si>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</si>
  <si>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</si>
  <si>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</si>
  <si>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</si>
  <si>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</si>
  <si>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</si>
  <si>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</si>
  <si>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</si>
  <si>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</si>
  <si>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</si>
  <si>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</si>
  <si>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</si>
  <si>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</si>
  <si>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</si>
  <si>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</si>
  <si>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</si>
  <si>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</si>
  <si>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</si>
  <si>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</si>
  <si>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</si>
  <si>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</si>
  <si>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</si>
  <si>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</si>
  <si>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</si>
  <si>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</si>
  <si>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</si>
  <si>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</si>
  <si>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</si>
  <si>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</si>
  <si>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</si>
  <si>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</si>
  <si>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</si>
  <si>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</si>
  <si>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</si>
  <si>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</si>
  <si>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</si>
  <si>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</si>
  <si>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</si>
  <si>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</si>
  <si>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</si>
  <si>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</si>
  <si>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</si>
  <si>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</si>
  <si>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</si>
  <si>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</si>
  <si>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</si>
  <si>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</si>
  <si>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</si>
  <si>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</si>
  <si>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</si>
  <si>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</si>
  <si>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</si>
  <si>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</si>
  <si>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</si>
  <si>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</si>
  <si>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</si>
  <si>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</si>
  <si>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</si>
  <si>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</si>
  <si>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</si>
  <si>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</si>
  <si>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</si>
  <si>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</si>
  <si>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</si>
  <si>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</si>
  <si>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</si>
  <si>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</si>
  <si>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</si>
  <si>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</si>
  <si>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</si>
  <si>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</si>
  <si>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</si>
  <si>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</si>
  <si>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</si>
  <si>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</si>
  <si>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</si>
  <si>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</si>
  <si>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</si>
  <si>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</si>
  <si>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</si>
  <si>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</si>
  <si>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</si>
  <si>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</si>
  <si>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</si>
  <si>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</si>
  <si>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</si>
  <si>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</si>
  <si>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</si>
  <si>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</si>
  <si>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</si>
  <si>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</si>
  <si>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</si>
  <si>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</si>
  <si>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</si>
  <si>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</si>
  <si>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</si>
  <si>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</si>
  <si>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</si>
  <si>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</si>
  <si>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</si>
  <si>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</si>
  <si>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</si>
  <si>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</si>
  <si>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</si>
  <si>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</si>
  <si>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</si>
  <si>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</si>
  <si>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</si>
  <si>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</si>
  <si>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</si>
  <si>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</si>
  <si>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</si>
  <si>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</si>
  <si>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</si>
  <si>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</si>
  <si>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</si>
  <si>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</si>
  <si>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</si>
  <si>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</si>
  <si>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</si>
  <si>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</si>
  <si>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</si>
  <si>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</si>
  <si>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</si>
  <si>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</si>
  <si>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</si>
  <si>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</si>
  <si>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</si>
  <si>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</si>
  <si>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</si>
  <si>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</si>
  <si>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</si>
  <si>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</si>
  <si>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</si>
  <si>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</si>
  <si>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</si>
  <si>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</si>
  <si>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</si>
  <si>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</si>
  <si>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</si>
  <si>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</si>
  <si>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</si>
  <si>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</si>
  <si>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</si>
  <si>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</si>
  <si>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</si>
  <si>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</si>
  <si>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</si>
  <si>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</si>
  <si>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</si>
  <si>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</si>
  <si>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</si>
  <si>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</si>
  <si>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</si>
  <si>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</si>
  <si>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</si>
  <si>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</si>
  <si>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</si>
  <si>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</si>
  <si>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</si>
  <si>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</si>
  <si>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</si>
  <si>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</si>
  <si>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</si>
  <si>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</si>
  <si>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</si>
  <si>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</si>
  <si>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</si>
  <si>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</si>
  <si>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</si>
  <si>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</si>
  <si>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</si>
  <si>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</si>
  <si>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</si>
  <si>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</si>
  <si>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</si>
  <si>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</si>
  <si>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</si>
  <si>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</si>
  <si>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</si>
  <si>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</si>
  <si>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</si>
  <si>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</si>
  <si>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</si>
  <si>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</si>
  <si>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</si>
  <si>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</si>
  <si>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</si>
  <si>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</si>
  <si>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</si>
  <si>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</si>
  <si>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</si>
  <si>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</si>
  <si>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</si>
  <si>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</si>
  <si>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</si>
  <si>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</si>
  <si>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</si>
  <si>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</si>
  <si>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</si>
  <si>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</si>
  <si>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</si>
  <si>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</si>
  <si>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</si>
  <si>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</si>
  <si>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</si>
  <si>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</si>
  <si>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</si>
  <si>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</si>
  <si>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</si>
  <si>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</si>
  <si>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</si>
  <si>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</si>
  <si>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</si>
  <si>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</si>
  <si>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</si>
  <si>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</si>
  <si>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</si>
  <si>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</si>
  <si>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</si>
  <si>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</si>
  <si>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</si>
  <si>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</si>
  <si>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</si>
  <si>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</si>
  <si>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</si>
  <si>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</si>
  <si>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</si>
  <si>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</si>
  <si>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</si>
  <si>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</si>
  <si>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</si>
  <si>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</si>
  <si>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</si>
  <si>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</si>
  <si>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</si>
  <si>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</si>
  <si>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</si>
  <si>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</si>
  <si>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</si>
  <si>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</si>
  <si>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</si>
  <si>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</si>
  <si>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</si>
  <si>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</si>
  <si>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</si>
  <si>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</si>
  <si>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</si>
  <si>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</si>
  <si>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</si>
  <si>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</si>
  <si>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</si>
  <si>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</si>
  <si>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</si>
  <si>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</si>
  <si>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</si>
  <si>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</si>
  <si>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</si>
  <si>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</si>
  <si>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</si>
  <si>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</si>
  <si>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</si>
  <si>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</si>
  <si>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</si>
  <si>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</si>
  <si>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</si>
  <si>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</si>
  <si>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</si>
  <si>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</si>
  <si>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</si>
  <si>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</si>
  <si>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</si>
  <si>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</si>
  <si>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</si>
  <si>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</si>
  <si>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</si>
  <si>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</si>
  <si>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</si>
  <si>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</si>
  <si>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</si>
  <si>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</si>
  <si>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</si>
  <si>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</si>
  <si>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</si>
  <si>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</si>
  <si>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</si>
  <si>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</si>
  <si>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</si>
  <si>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</si>
  <si>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</si>
  <si>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</si>
  <si>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</si>
  <si>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</si>
  <si>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</si>
  <si>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</si>
  <si>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</si>
  <si>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</si>
  <si>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</si>
  <si>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</si>
  <si>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</si>
  <si>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</si>
  <si>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</si>
  <si>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</si>
  <si>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</si>
  <si>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</si>
  <si>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</si>
  <si>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</si>
  <si>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</si>
  <si>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</si>
  <si>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</si>
  <si>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</si>
  <si>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</si>
  <si>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</si>
  <si>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</si>
  <si>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</si>
  <si>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</si>
  <si>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</si>
  <si>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</si>
  <si>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</si>
  <si>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</si>
  <si>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</si>
  <si>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</si>
  <si>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</si>
  <si>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</si>
  <si>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</si>
  <si>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</si>
  <si>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</si>
  <si>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</si>
  <si>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</si>
  <si>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</si>
  <si>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</si>
  <si>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</si>
  <si>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</si>
  <si>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</si>
  <si>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</si>
  <si>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</si>
  <si>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</si>
  <si>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</si>
  <si>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</si>
  <si>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</si>
  <si>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</si>
  <si>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</si>
  <si>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</si>
  <si>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</si>
  <si>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</si>
  <si>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</si>
  <si>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</si>
  <si>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</si>
  <si>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</si>
  <si>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</si>
  <si>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</si>
  <si>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</si>
  <si>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</si>
  <si>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</si>
  <si>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</si>
  <si>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</si>
  <si>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</si>
  <si>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</si>
  <si>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</si>
  <si>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</si>
  <si>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</si>
  <si>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</si>
  <si>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</si>
  <si>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</si>
  <si>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</si>
  <si>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</si>
  <si>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</si>
  <si>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</si>
  <si>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</si>
  <si>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</si>
  <si>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</si>
  <si>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</si>
  <si>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</si>
  <si>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</si>
  <si>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</si>
  <si>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</si>
  <si>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</si>
  <si>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</si>
  <si>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</si>
  <si>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</si>
  <si>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</si>
  <si>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</si>
  <si>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</si>
  <si>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</si>
  <si>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</si>
  <si>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</si>
  <si>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</si>
  <si>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</si>
  <si>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</si>
  <si>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</si>
  <si>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</si>
  <si>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</si>
  <si>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</si>
  <si>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</si>
  <si>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</si>
  <si>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</si>
  <si>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</si>
  <si>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</si>
  <si>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</si>
  <si>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</si>
  <si>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</si>
  <si>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</si>
  <si>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</si>
  <si>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</si>
  <si>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</si>
  <si>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</si>
  <si>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</si>
  <si>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</si>
  <si>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</si>
  <si>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</si>
  <si>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</si>
  <si>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</si>
  <si>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</si>
  <si>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</si>
  <si>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</si>
  <si>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</si>
  <si>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</si>
  <si>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</si>
  <si>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</si>
  <si>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</si>
  <si>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</si>
  <si>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</si>
  <si>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</si>
  <si>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</si>
  <si>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</si>
  <si>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</si>
  <si>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</si>
  <si>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</si>
  <si>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</si>
  <si>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</si>
  <si>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</si>
  <si>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</si>
  <si>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</si>
  <si>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</si>
  <si>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</si>
  <si>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</si>
  <si>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</si>
  <si>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</si>
  <si>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</si>
  <si>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</si>
  <si>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</si>
  <si>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</si>
  <si>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</si>
  <si>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</si>
  <si>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</si>
  <si>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</si>
  <si>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</si>
  <si>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</si>
  <si>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</si>
  <si>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</si>
  <si>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</si>
  <si>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</si>
  <si>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</si>
  <si>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</si>
  <si>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</si>
  <si>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</si>
  <si>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</si>
  <si>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</si>
  <si>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</si>
  <si>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</si>
  <si>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</si>
  <si>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</si>
  <si>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</si>
  <si>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</si>
  <si>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</si>
  <si>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</si>
  <si>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</si>
  <si>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</si>
  <si>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</si>
  <si>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</si>
  <si>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</si>
  <si>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</si>
  <si>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</si>
  <si>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</si>
  <si>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</si>
  <si>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</si>
  <si>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</si>
  <si>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</si>
  <si>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</si>
  <si>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</si>
  <si>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</si>
  <si>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</si>
  <si>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</si>
  <si>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</si>
  <si>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</si>
  <si>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</si>
  <si>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</si>
  <si>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</si>
  <si>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</si>
  <si>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</si>
  <si>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</si>
  <si>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</si>
  <si>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</si>
  <si>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</si>
  <si>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</si>
  <si>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</si>
  <si>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</si>
  <si>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</si>
  <si>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</si>
  <si>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</si>
  <si>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</si>
  <si>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</si>
  <si>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</si>
  <si>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</si>
  <si>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</si>
  <si>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</si>
  <si>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</si>
  <si>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</si>
  <si>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</si>
  <si>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</si>
  <si>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</si>
  <si>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</si>
  <si>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</si>
  <si>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</si>
  <si>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</si>
  <si>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</si>
  <si>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</si>
  <si>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</si>
  <si>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</si>
  <si>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</si>
  <si>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</si>
  <si>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</si>
  <si>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</si>
  <si>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</si>
  <si>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</si>
  <si>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</si>
  <si>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</si>
  <si>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</si>
  <si>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</si>
  <si>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</si>
  <si>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</si>
  <si>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</si>
  <si>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</si>
  <si>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</si>
  <si>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</si>
  <si>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</si>
  <si>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</si>
  <si>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</si>
  <si>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</si>
  <si>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</si>
  <si>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</si>
  <si>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</si>
  <si>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</si>
  <si>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</si>
  <si>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</si>
  <si>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</si>
  <si>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</si>
  <si>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</si>
  <si>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</si>
  <si>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</si>
  <si>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</si>
  <si>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</si>
  <si>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</si>
  <si>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</si>
  <si>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</si>
  <si>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</si>
  <si>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</si>
  <si>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</si>
  <si>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</si>
  <si>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</si>
  <si>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</si>
  <si>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</si>
  <si>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</si>
  <si>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</si>
  <si>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</si>
  <si>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</si>
  <si>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</si>
  <si>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</si>
  <si>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</si>
  <si>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</si>
  <si>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</si>
  <si>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</si>
  <si>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</si>
  <si>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</si>
  <si>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</si>
  <si>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</si>
  <si>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</si>
  <si>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</si>
  <si>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</si>
  <si>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</si>
  <si>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</si>
  <si>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</si>
  <si>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</si>
  <si>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</si>
  <si>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</si>
  <si>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</si>
  <si>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</si>
  <si>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</si>
  <si>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</si>
  <si>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</si>
  <si>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</si>
  <si>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</si>
  <si>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</si>
  <si>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</si>
  <si>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</si>
  <si>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</si>
  <si>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</si>
  <si>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</si>
  <si>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</si>
  <si>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</si>
  <si>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</si>
  <si>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</si>
  <si>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</si>
  <si>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</si>
  <si>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</si>
  <si>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</si>
  <si>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</si>
  <si>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</si>
  <si>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</si>
  <si>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</si>
  <si>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</si>
  <si>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</si>
  <si>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</si>
  <si>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</si>
  <si>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</si>
  <si>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</si>
  <si>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</si>
  <si>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</si>
  <si>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</si>
  <si>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</si>
  <si>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</si>
  <si>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</si>
  <si>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</si>
  <si>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</si>
  <si>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</si>
  <si>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</si>
  <si>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</si>
  <si>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</si>
  <si>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</si>
  <si>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</si>
  <si>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</si>
  <si>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</si>
  <si>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</si>
  <si>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</si>
  <si>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</si>
  <si>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</si>
  <si>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</si>
  <si>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</si>
  <si>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</si>
  <si>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</si>
  <si>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</si>
  <si>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</si>
  <si>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</si>
  <si>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</si>
  <si>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</si>
  <si>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</si>
  <si>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</si>
  <si>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</si>
  <si>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</si>
  <si>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</si>
  <si>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</si>
  <si>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</si>
  <si>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</si>
  <si>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</si>
  <si>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</si>
  <si>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</si>
  <si>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</si>
  <si>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</si>
  <si>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</si>
  <si>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</si>
  <si>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</si>
  <si>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</si>
  <si>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</si>
  <si>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</si>
  <si>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</si>
  <si>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</si>
  <si>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</si>
  <si>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</si>
  <si>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</si>
  <si>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</si>
  <si>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</si>
  <si>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</si>
  <si>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</si>
  <si>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</si>
  <si>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</si>
  <si>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</si>
  <si>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</si>
  <si>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</si>
  <si>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</si>
  <si>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</si>
  <si>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</si>
  <si>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</si>
  <si>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</si>
  <si>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</si>
  <si>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</si>
  <si>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</si>
  <si>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</si>
  <si>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</si>
  <si>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</si>
  <si>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</si>
  <si>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</si>
  <si>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</si>
  <si>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</si>
  <si>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</si>
  <si>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</si>
  <si>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</si>
  <si>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</si>
  <si>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</si>
  <si>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</si>
  <si>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</si>
  <si>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</si>
  <si>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</si>
  <si>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</si>
  <si>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</si>
  <si>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</si>
  <si>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</si>
  <si>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</si>
  <si>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</si>
  <si>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</si>
  <si>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</si>
  <si>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</si>
  <si>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</si>
  <si>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</si>
  <si>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</si>
  <si>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</si>
  <si>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</si>
  <si>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</si>
  <si>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</si>
  <si>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</si>
  <si>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</si>
  <si>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</si>
  <si>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</si>
  <si>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</si>
  <si>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</si>
  <si>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</si>
  <si>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</si>
  <si>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</si>
  <si>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</si>
  <si>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</si>
  <si>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</si>
  <si>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</si>
  <si>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</si>
  <si>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</si>
  <si>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</si>
  <si>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</si>
  <si>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</si>
  <si>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</si>
  <si>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</si>
  <si>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</si>
  <si>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</si>
  <si>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</si>
  <si>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</si>
  <si>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</si>
  <si>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</si>
  <si>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</si>
  <si>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</si>
  <si>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</si>
  <si>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</si>
  <si>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</si>
  <si>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</si>
  <si>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</si>
  <si>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</si>
  <si>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</si>
  <si>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</si>
  <si>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</si>
  <si>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</si>
  <si>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</si>
  <si>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</si>
  <si>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</si>
  <si>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</si>
  <si>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</si>
  <si>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</si>
  <si>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</si>
  <si>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</si>
  <si>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</si>
  <si>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</si>
  <si>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</si>
  <si>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</si>
  <si>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</si>
  <si>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</si>
  <si>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</si>
  <si>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</si>
  <si>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</si>
  <si>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</si>
  <si>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</si>
  <si>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</si>
  <si>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</si>
  <si>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</si>
  <si>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</si>
  <si>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</si>
  <si>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</si>
  <si>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</si>
  <si>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</si>
  <si>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</si>
  <si>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</si>
  <si>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</si>
  <si>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</si>
  <si>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</si>
  <si>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</si>
  <si>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</si>
  <si>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</si>
  <si>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</si>
  <si>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</si>
  <si>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</si>
  <si>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</si>
  <si>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</si>
  <si>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</si>
  <si>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</si>
  <si>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</si>
  <si>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</si>
  <si>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</si>
  <si>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</si>
  <si>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</si>
  <si>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</si>
  <si>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</si>
  <si>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</si>
  <si>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</si>
  <si>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</si>
  <si>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</si>
  <si>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</si>
  <si>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</si>
  <si>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</si>
  <si>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</si>
  <si>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</si>
  <si>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</si>
  <si>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</si>
  <si>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</si>
  <si>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</si>
  <si>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</si>
  <si>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</si>
  <si>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</si>
  <si>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</si>
  <si>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</si>
  <si>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</si>
  <si>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</si>
  <si>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</si>
  <si>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</si>
  <si>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</si>
  <si>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</si>
  <si>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</si>
  <si>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</si>
  <si>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</si>
  <si>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</si>
  <si>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</si>
  <si>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</si>
  <si>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</si>
  <si>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</si>
  <si>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</si>
  <si>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</si>
  <si>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</si>
  <si>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</si>
  <si>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</si>
  <si>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</si>
  <si>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</si>
  <si>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</si>
  <si>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</si>
  <si>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</si>
  <si>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</si>
  <si>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</si>
  <si>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</si>
  <si>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</si>
  <si>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</si>
  <si>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</si>
  <si>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</si>
  <si>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</si>
  <si>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</si>
  <si>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</si>
  <si>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</si>
  <si>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</si>
  <si>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</si>
  <si>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</si>
  <si>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</si>
  <si>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</si>
  <si>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</si>
  <si>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</si>
  <si>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</si>
  <si>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</si>
  <si>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</si>
  <si>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</si>
  <si>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</si>
  <si>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</si>
  <si>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</si>
  <si>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</si>
  <si>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</si>
  <si>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</si>
  <si>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</si>
  <si>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</si>
  <si>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</si>
  <si>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</si>
  <si>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</si>
  <si>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</si>
  <si>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</si>
  <si>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</si>
  <si>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</si>
  <si>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</si>
  <si>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</si>
  <si>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</si>
  <si>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</si>
  <si>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</si>
  <si>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</si>
  <si>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</si>
  <si>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</si>
  <si>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</si>
  <si>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</si>
  <si>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</si>
  <si>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</si>
  <si>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</si>
  <si>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</si>
  <si>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</si>
  <si>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</si>
  <si>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</si>
  <si>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</si>
  <si>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</si>
  <si>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</si>
  <si>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</si>
  <si>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</si>
  <si>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</si>
  <si>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</si>
  <si>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</si>
  <si>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</si>
  <si>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</si>
  <si>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</si>
  <si>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</si>
  <si>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</si>
  <si>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</si>
  <si>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</si>
  <si>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</si>
  <si>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</si>
  <si>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</si>
  <si>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</si>
  <si>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</si>
  <si>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</si>
  <si>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</si>
  <si>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</si>
  <si>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</si>
  <si>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</si>
  <si>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</si>
  <si>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</si>
  <si>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</si>
  <si>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</si>
  <si>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</si>
  <si>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</si>
  <si>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</si>
  <si>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</si>
  <si>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</si>
  <si>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</si>
  <si>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</si>
  <si>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</si>
  <si>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</si>
  <si>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</si>
  <si>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</si>
  <si>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</si>
  <si>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</si>
  <si>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</si>
  <si>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</si>
  <si>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</si>
  <si>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</si>
  <si>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</si>
  <si>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</si>
  <si>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</si>
  <si>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</si>
  <si>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</si>
  <si>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</si>
  <si>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</si>
  <si>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</si>
  <si>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</si>
  <si>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</si>
  <si>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</si>
  <si>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</si>
  <si>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</si>
  <si>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</si>
  <si>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</si>
  <si>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</si>
  <si>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</si>
  <si>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</si>
  <si>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</si>
  <si>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</si>
  <si>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</si>
  <si>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</si>
  <si>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</si>
  <si>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</si>
  <si>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</si>
  <si>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</si>
  <si>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</si>
  <si>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</si>
  <si>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</si>
  <si>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</si>
  <si>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</si>
  <si>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</si>
  <si>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</si>
  <si>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</si>
  <si>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</si>
  <si>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</si>
  <si>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</si>
  <si>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</si>
  <si>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</si>
  <si>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</si>
  <si>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</si>
  <si>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</si>
  <si>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</si>
  <si>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</si>
  <si>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</si>
  <si>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</si>
  <si>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</si>
  <si>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</si>
  <si>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</si>
  <si>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</si>
  <si>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</si>
  <si>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</si>
  <si>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</si>
  <si>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</si>
  <si>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</si>
  <si>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</si>
  <si>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</si>
  <si>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</si>
  <si>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</si>
  <si>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</si>
  <si>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</si>
  <si>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</si>
  <si>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</si>
  <si>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</si>
  <si>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</si>
  <si>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</si>
  <si>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</si>
  <si>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</si>
  <si>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</si>
  <si>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</si>
  <si>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</si>
  <si>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</si>
  <si>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</si>
  <si>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</si>
  <si>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</si>
  <si>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</si>
  <si>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</si>
  <si>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</si>
  <si>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</si>
  <si>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</si>
  <si>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</si>
  <si>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</si>
  <si>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</si>
  <si>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</si>
  <si>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</si>
  <si>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</si>
  <si>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</si>
  <si>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</si>
  <si>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</si>
  <si>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</si>
  <si>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</si>
  <si>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</si>
  <si>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</si>
  <si>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</si>
  <si>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</si>
  <si>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</si>
  <si>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</si>
  <si>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</si>
  <si>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</si>
  <si>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</si>
  <si>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</si>
  <si>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</si>
  <si>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</si>
  <si>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</si>
  <si>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</si>
  <si>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</si>
  <si>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</si>
  <si>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</si>
  <si>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</si>
  <si>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</si>
  <si>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</si>
  <si>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</si>
  <si>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</si>
  <si>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</si>
  <si>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</si>
  <si>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</si>
  <si>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</si>
  <si>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</si>
  <si>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</si>
  <si>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</si>
  <si>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</si>
  <si>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</si>
  <si>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</si>
  <si>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</si>
  <si>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</si>
  <si>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</si>
  <si>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</si>
  <si>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</si>
  <si>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</si>
  <si>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</si>
  <si>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</si>
  <si>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</si>
  <si>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</si>
  <si>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</si>
  <si>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</si>
  <si>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</si>
  <si>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</si>
  <si>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</si>
  <si>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</si>
  <si>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</si>
  <si>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</si>
  <si>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</si>
  <si>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</si>
  <si>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</si>
  <si>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</si>
  <si>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</si>
  <si>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</si>
  <si>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</si>
  <si>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</si>
  <si>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</si>
  <si>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</si>
  <si>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</si>
  <si>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</si>
  <si>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</si>
  <si>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</si>
  <si>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</si>
  <si>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</si>
  <si>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</si>
  <si>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</si>
  <si>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</si>
  <si>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</si>
  <si>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</si>
  <si>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</si>
  <si>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</si>
  <si>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</si>
  <si>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</si>
  <si>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</si>
  <si>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</si>
  <si>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</si>
  <si>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</si>
  <si>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</si>
  <si>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</si>
  <si>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</si>
  <si>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</si>
  <si>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</si>
  <si>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</si>
  <si>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</si>
  <si>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</si>
  <si>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</si>
  <si>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</si>
  <si>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</si>
  <si>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</si>
  <si>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</si>
  <si>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</si>
  <si>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</si>
  <si>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</si>
  <si>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</si>
  <si>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</si>
  <si>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</si>
  <si>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</si>
  <si>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</si>
  <si>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</si>
  <si>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</si>
  <si>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</si>
  <si>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</si>
  <si>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</si>
  <si>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</si>
  <si>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</si>
  <si>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</si>
  <si>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</si>
  <si>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</si>
  <si>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</si>
  <si>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</si>
  <si>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</si>
  <si>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</si>
  <si>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</si>
  <si>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</si>
  <si>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</si>
  <si>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</si>
  <si>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</si>
  <si>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</si>
  <si>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</si>
  <si>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</si>
  <si>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</si>
  <si>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</si>
  <si>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</si>
  <si>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</si>
  <si>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</si>
  <si>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</si>
  <si>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</si>
  <si>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</si>
  <si>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</si>
  <si>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</si>
  <si>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</si>
  <si>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</si>
  <si>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</si>
  <si>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</si>
  <si>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</si>
  <si>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</si>
  <si>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</si>
  <si>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</si>
  <si>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</si>
  <si>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</si>
  <si>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</si>
  <si>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</si>
  <si>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</si>
  <si>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</si>
  <si>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</si>
  <si>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</si>
  <si>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</si>
  <si>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</si>
  <si>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</si>
  <si>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</si>
  <si>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</si>
  <si>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</si>
  <si>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</si>
  <si>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</si>
  <si>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</si>
  <si>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</si>
  <si>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</si>
  <si>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</si>
  <si>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</si>
  <si>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</si>
  <si>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</si>
  <si>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</si>
  <si>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</si>
  <si>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</si>
  <si>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</si>
  <si>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</si>
  <si>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</si>
  <si>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</si>
  <si>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</si>
  <si>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</si>
  <si>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</si>
  <si>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</si>
  <si>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</si>
  <si>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</si>
  <si>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</si>
  <si>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</si>
  <si>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</si>
  <si>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</si>
  <si>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</si>
  <si>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</si>
  <si>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</si>
  <si>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</si>
  <si>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</si>
  <si>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</si>
  <si>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</si>
  <si>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</si>
  <si>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</si>
  <si>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</si>
  <si>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</si>
  <si>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</si>
  <si>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</si>
  <si>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</si>
  <si>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</si>
  <si>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</si>
  <si>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</si>
  <si>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</si>
  <si>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</si>
  <si>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</si>
  <si>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</si>
  <si>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</si>
  <si>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</si>
  <si>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</si>
  <si>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</si>
  <si>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</si>
  <si>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</si>
  <si>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</si>
  <si>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</si>
  <si>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</si>
  <si>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</si>
  <si>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</si>
  <si>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</si>
  <si>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</si>
  <si>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</si>
  <si>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</si>
  <si>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</si>
  <si>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</si>
  <si>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</si>
  <si>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</si>
  <si>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</si>
  <si>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</si>
  <si>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</si>
  <si>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</si>
  <si>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</si>
  <si>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</si>
  <si>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</si>
  <si>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</si>
  <si>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</si>
  <si>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</si>
  <si>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</si>
  <si>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</si>
  <si>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</si>
  <si>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</si>
  <si>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</si>
  <si>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</si>
  <si>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</si>
  <si>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</si>
  <si>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</si>
  <si>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</si>
  <si>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</si>
  <si>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</si>
  <si>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</si>
  <si>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</si>
  <si>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</si>
  <si>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</si>
  <si>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</si>
  <si>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</si>
  <si>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</si>
  <si>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</si>
  <si>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</si>
  <si>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</si>
  <si>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</si>
  <si>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</si>
  <si>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</si>
  <si>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</si>
  <si>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</si>
  <si>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</si>
  <si>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</si>
  <si>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</si>
  <si>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</si>
  <si>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</si>
  <si>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</si>
  <si>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</si>
  <si>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</si>
  <si>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</si>
  <si>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</si>
  <si>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</si>
  <si>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</si>
  <si>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</si>
  <si>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</si>
  <si>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</si>
  <si>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</si>
  <si>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</si>
  <si>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</si>
  <si>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</si>
  <si>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</si>
  <si>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</si>
  <si>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</si>
  <si>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</si>
  <si>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</si>
  <si>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</si>
  <si>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</si>
  <si>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</si>
  <si>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</si>
  <si>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</si>
  <si>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</si>
  <si>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</si>
  <si>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</si>
  <si>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</si>
  <si>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</si>
  <si>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</si>
  <si>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</si>
  <si>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</si>
  <si>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</si>
  <si>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</si>
  <si>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</si>
  <si>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</si>
  <si>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</si>
  <si>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</si>
  <si>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</si>
  <si>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</si>
  <si>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</si>
  <si>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</si>
  <si>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</si>
  <si>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</si>
  <si>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</si>
  <si>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</si>
  <si>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</si>
  <si>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</si>
  <si>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</si>
  <si>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</si>
  <si>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</si>
  <si>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</si>
  <si>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</si>
  <si>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</si>
  <si>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</si>
  <si>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</si>
  <si>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</si>
  <si>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</si>
  <si>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</si>
  <si>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</si>
  <si>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</si>
  <si>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</si>
  <si>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</si>
  <si>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</si>
  <si>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</si>
  <si>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</si>
  <si>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</si>
  <si>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</si>
  <si>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</si>
  <si>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</si>
  <si>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</si>
  <si>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</si>
  <si>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</si>
  <si>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</si>
  <si>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</si>
  <si>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</si>
  <si>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</si>
  <si>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</si>
  <si>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</si>
  <si>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</si>
  <si>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</si>
  <si>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</si>
  <si>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</si>
  <si>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</si>
  <si>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</si>
  <si>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</si>
  <si>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</si>
  <si>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</si>
  <si>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</si>
  <si>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</si>
  <si>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</si>
  <si>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</si>
  <si>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</si>
  <si>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</si>
  <si>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</si>
  <si>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</si>
  <si>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</si>
  <si>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</si>
  <si>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</si>
  <si>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</si>
  <si>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</si>
  <si>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</si>
  <si>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</si>
  <si>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</si>
  <si>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</si>
  <si>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</si>
  <si>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</si>
  <si>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</si>
  <si>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</si>
  <si>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</si>
  <si>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</si>
  <si>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</si>
  <si>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</si>
  <si>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</si>
  <si>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</si>
  <si>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</si>
  <si>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</si>
  <si>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</si>
  <si>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</si>
  <si>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</si>
  <si>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</si>
  <si>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</si>
  <si>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</si>
  <si>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</si>
  <si>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</si>
  <si>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</si>
  <si>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</si>
  <si>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</si>
  <si>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</si>
  <si>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</si>
  <si>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</si>
  <si>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</si>
  <si>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</si>
  <si>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</si>
  <si>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</si>
  <si>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</si>
  <si>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</si>
  <si>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</si>
  <si>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</si>
  <si>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</si>
  <si>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</si>
  <si>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</si>
  <si>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</si>
  <si>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</si>
  <si>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</si>
  <si>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</si>
  <si>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</si>
  <si>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</si>
  <si>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</si>
  <si>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</si>
  <si>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</si>
  <si>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</si>
  <si>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</si>
  <si>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</si>
  <si>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</si>
  <si>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</si>
  <si>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</si>
  <si>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</si>
  <si>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</si>
  <si>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</si>
  <si>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</si>
  <si>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</si>
  <si>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</si>
  <si>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</si>
  <si>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</si>
  <si>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</si>
  <si>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</si>
  <si>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</si>
  <si>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</si>
  <si>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</si>
  <si>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</si>
  <si>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</si>
  <si>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</si>
  <si>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</si>
  <si>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</si>
  <si>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</si>
  <si>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</si>
  <si>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</si>
  <si>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</si>
  <si>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</si>
  <si>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</si>
  <si>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</si>
  <si>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</si>
  <si>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</si>
  <si>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</si>
  <si>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</si>
  <si>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</si>
  <si>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</si>
  <si>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</si>
  <si>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</si>
  <si>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</si>
  <si>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</si>
  <si>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</si>
  <si>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</si>
  <si>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</si>
  <si>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</si>
  <si>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</si>
  <si>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</si>
  <si>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</si>
  <si>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</si>
  <si>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</si>
  <si>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</si>
  <si>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</si>
  <si>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</si>
  <si>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</si>
  <si>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</si>
  <si>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</si>
  <si>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</si>
  <si>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</si>
  <si>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</si>
  <si>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</si>
  <si>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</si>
  <si>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</si>
  <si>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</si>
  <si>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</si>
  <si>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</si>
  <si>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</si>
  <si>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</si>
  <si>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</si>
  <si>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</si>
  <si>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</si>
  <si>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</si>
  <si>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</si>
  <si>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</si>
  <si>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</si>
  <si>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</si>
  <si>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</si>
  <si>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</si>
  <si>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</si>
  <si>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</si>
  <si>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</si>
  <si>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</si>
  <si>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</si>
  <si>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</si>
  <si>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</si>
  <si>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</si>
  <si>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</si>
  <si>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</si>
  <si>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</si>
  <si>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</si>
  <si>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</si>
  <si>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</si>
  <si>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</si>
  <si>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</si>
  <si>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</si>
  <si>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</si>
  <si>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</si>
  <si>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</si>
  <si>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</si>
  <si>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</si>
  <si>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</si>
  <si>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</si>
  <si>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</si>
  <si>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</si>
  <si>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</si>
  <si>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</si>
  <si>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</si>
  <si>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</si>
  <si>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</si>
  <si>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</si>
  <si>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</si>
  <si>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</si>
  <si>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</si>
  <si>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</si>
  <si>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</si>
  <si>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</si>
  <si>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</si>
  <si>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</si>
  <si>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</si>
  <si>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</si>
  <si>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</si>
  <si>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</si>
  <si>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</si>
  <si>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</si>
  <si>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</si>
  <si>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</si>
  <si>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</si>
  <si>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</si>
  <si>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</si>
  <si>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</si>
  <si>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</si>
  <si>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</si>
  <si>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</si>
  <si>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</si>
  <si>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</si>
  <si>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</si>
  <si>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</si>
  <si>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</si>
  <si>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</si>
  <si>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</si>
  <si>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</si>
  <si>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</si>
  <si>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</si>
  <si>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</si>
  <si>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</si>
  <si>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</si>
  <si>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</si>
  <si>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</si>
  <si>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</si>
  <si>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</si>
  <si>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</si>
  <si>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</si>
  <si>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</si>
  <si>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</si>
  <si>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</si>
  <si>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</si>
  <si>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</si>
  <si>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</si>
  <si>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</si>
  <si>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</si>
  <si>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</si>
  <si>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</si>
  <si>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</si>
  <si>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</si>
  <si>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</si>
  <si>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</si>
  <si>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</si>
  <si>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</si>
  <si>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</si>
  <si>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</si>
  <si>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</si>
  <si>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</si>
  <si>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</si>
  <si>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</si>
  <si>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</si>
  <si>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</si>
  <si>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</si>
  <si>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</si>
  <si>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</si>
  <si>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</si>
  <si>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</si>
  <si>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</si>
  <si>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</si>
  <si>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</si>
  <si>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</si>
  <si>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</si>
  <si>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</si>
  <si>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</si>
  <si>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</si>
  <si>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</si>
  <si>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</si>
  <si>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</si>
  <si>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</si>
  <si>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</si>
  <si>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</si>
  <si>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</si>
  <si>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</si>
  <si>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</si>
  <si>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</si>
  <si>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</si>
  <si>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</si>
  <si>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</si>
  <si>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</si>
  <si>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</si>
  <si>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</si>
  <si>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</si>
  <si>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</si>
  <si>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</si>
  <si>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</si>
  <si>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</si>
  <si>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</si>
  <si>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</si>
  <si>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</si>
  <si>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</si>
  <si>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</si>
  <si>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</si>
  <si>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</si>
  <si>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</si>
  <si>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</si>
  <si>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</si>
  <si>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</si>
  <si>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</si>
  <si>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</si>
  <si>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</si>
  <si>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</si>
  <si>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</si>
  <si>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</si>
  <si>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</si>
  <si>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</si>
  <si>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</si>
  <si>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</si>
  <si>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</si>
  <si>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</si>
  <si>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</si>
  <si>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</si>
  <si>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</si>
  <si>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</si>
  <si>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</si>
  <si>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</si>
  <si>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</si>
  <si>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</si>
  <si>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</si>
  <si>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</si>
  <si>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</si>
  <si>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</si>
  <si>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</si>
  <si>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</si>
  <si>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</si>
  <si>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</si>
  <si>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</si>
  <si>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</si>
  <si>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</si>
  <si>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</si>
  <si>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</si>
  <si>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</si>
  <si>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</si>
  <si>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</si>
  <si>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</si>
  <si>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</si>
  <si>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</si>
  <si>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</si>
  <si>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</si>
  <si>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</si>
  <si>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</si>
  <si>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</si>
  <si>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</si>
  <si>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</si>
  <si>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</si>
  <si>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</si>
  <si>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</si>
  <si>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</si>
  <si>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</si>
  <si>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</si>
  <si>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</si>
  <si>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</si>
  <si>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</si>
  <si>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</si>
  <si>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</si>
  <si>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</si>
  <si>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</si>
  <si>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</si>
  <si>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</si>
  <si>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</si>
  <si>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</si>
  <si>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</si>
  <si>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</si>
  <si>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</si>
  <si>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</si>
  <si>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</si>
  <si>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</si>
  <si>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</si>
  <si>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</si>
  <si>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</si>
  <si>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</si>
  <si>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</si>
  <si>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</si>
  <si>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</si>
  <si>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</si>
  <si>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</si>
  <si>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</si>
  <si>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</si>
  <si>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</si>
  <si>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</si>
  <si>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</si>
  <si>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</si>
  <si>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</si>
  <si>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</si>
  <si>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</si>
  <si>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</si>
  <si>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</si>
  <si>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</si>
  <si>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</si>
  <si>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</si>
  <si>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</si>
  <si>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</si>
  <si>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</si>
  <si>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</si>
  <si>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</si>
  <si>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</si>
  <si>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</si>
  <si>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</si>
  <si>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</si>
  <si>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</si>
  <si>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</si>
  <si>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</si>
  <si>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</si>
  <si>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</si>
  <si>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</si>
  <si>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</si>
  <si>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</si>
  <si>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</si>
  <si>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</si>
  <si>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</si>
  <si>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</si>
  <si>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</si>
  <si>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</si>
  <si>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</si>
  <si>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</si>
  <si>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</si>
  <si>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</si>
  <si>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</si>
  <si>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</si>
  <si>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</si>
  <si>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</si>
  <si>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</si>
  <si>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</si>
  <si>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</si>
  <si>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</si>
  <si>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</si>
  <si>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</si>
  <si>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</si>
  <si>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</si>
  <si>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</si>
  <si>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</si>
  <si>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</si>
  <si>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</si>
  <si>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</si>
  <si>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</si>
  <si>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</si>
  <si>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</si>
  <si>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</si>
  <si>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</si>
  <si>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</si>
  <si>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</si>
  <si>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</si>
  <si>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</si>
  <si>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</si>
  <si>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</si>
  <si>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</si>
  <si>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</si>
  <si>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</si>
  <si>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</si>
  <si>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</si>
  <si>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</si>
  <si>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</si>
  <si>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</si>
  <si>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</si>
  <si>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</si>
  <si>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</si>
  <si>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</si>
  <si>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</si>
  <si>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</si>
  <si>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</si>
  <si>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</si>
  <si>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</si>
  <si>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</si>
  <si>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</si>
  <si>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</si>
  <si>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</si>
  <si>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</si>
  <si>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</si>
  <si>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</si>
  <si>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</si>
  <si>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</si>
  <si>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</si>
  <si>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</si>
  <si>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</si>
  <si>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</si>
  <si>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</si>
  <si>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</si>
  <si>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</si>
  <si>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</si>
  <si>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</si>
  <si>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</si>
  <si>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</si>
  <si>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</si>
  <si>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</si>
  <si>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</si>
  <si>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</si>
  <si>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</si>
  <si>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</si>
  <si>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</si>
  <si>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</si>
  <si>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</si>
  <si>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</si>
  <si>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</si>
  <si>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</si>
  <si>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</si>
  <si>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</si>
  <si>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</si>
  <si>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</si>
  <si>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</si>
  <si>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</si>
  <si>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</si>
  <si>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</si>
  <si>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</si>
  <si>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</si>
  <si>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</si>
  <si>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</si>
  <si>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</si>
  <si>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</si>
  <si>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</si>
  <si>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</si>
  <si>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</si>
  <si>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</si>
  <si>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</si>
  <si>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</si>
  <si>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</si>
  <si>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</si>
  <si>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</si>
  <si>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</si>
  <si>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</si>
  <si>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</si>
  <si>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</si>
  <si>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</si>
  <si>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</si>
  <si>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</si>
  <si>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</si>
  <si>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</si>
  <si>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</si>
  <si>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</si>
  <si>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</si>
  <si>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</si>
  <si>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</si>
  <si>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</si>
  <si>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</si>
  <si>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</si>
  <si>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</si>
  <si>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</si>
  <si>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</si>
  <si>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</si>
  <si>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</si>
  <si>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</si>
  <si>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</si>
  <si>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</si>
  <si>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</si>
  <si>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</si>
  <si>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</si>
  <si>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</si>
  <si>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</si>
  <si>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</si>
  <si>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</si>
  <si>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</si>
  <si>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</si>
  <si>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</si>
  <si>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</si>
  <si>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</si>
  <si>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</si>
  <si>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</si>
  <si>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</si>
  <si>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</si>
  <si>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</si>
  <si>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</si>
  <si>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</si>
  <si>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</si>
  <si>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</si>
  <si>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</si>
  <si>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</si>
  <si>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</si>
  <si>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</si>
  <si>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</si>
  <si>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</si>
  <si>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</si>
  <si>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</si>
  <si>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</si>
  <si>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</si>
  <si>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</si>
  <si>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</si>
  <si>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</si>
  <si>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</si>
  <si>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</si>
  <si>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</si>
  <si>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</si>
  <si>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</si>
  <si>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</si>
  <si>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</si>
  <si>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</si>
  <si>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</si>
  <si>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</si>
  <si>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</si>
  <si>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</si>
  <si>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</si>
  <si>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</si>
  <si>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</si>
  <si>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</si>
  <si>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</si>
  <si>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</si>
  <si>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</si>
  <si>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</si>
  <si>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</si>
  <si>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</si>
  <si>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</si>
  <si>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</si>
  <si>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</si>
  <si>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</si>
  <si>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</si>
  <si>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</si>
  <si>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</si>
  <si>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</si>
  <si>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</si>
  <si>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</si>
  <si>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</si>
  <si>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</si>
  <si>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</si>
  <si>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</si>
  <si>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</si>
  <si>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</si>
  <si>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</si>
  <si>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</si>
  <si>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</si>
  <si>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</si>
  <si>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</si>
  <si>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</si>
  <si>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</si>
  <si>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</si>
  <si>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</si>
  <si>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</si>
  <si>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</si>
  <si>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</si>
  <si>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</si>
  <si>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</si>
  <si>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</si>
  <si>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</si>
  <si>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</si>
  <si>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</si>
  <si>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</si>
  <si>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</si>
  <si>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</si>
  <si>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</si>
  <si>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</si>
  <si>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</si>
  <si>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</si>
  <si>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</si>
  <si>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</si>
  <si>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</si>
  <si>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</si>
  <si>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</si>
  <si>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</si>
  <si>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</si>
  <si>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</si>
  <si>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</si>
  <si>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</si>
  <si>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</si>
  <si>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</si>
  <si>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</si>
  <si>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</si>
  <si>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</si>
  <si>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</si>
  <si>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</si>
  <si>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</si>
  <si>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</si>
  <si>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</si>
  <si>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</si>
  <si>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</si>
  <si>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</si>
  <si>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</si>
  <si>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</si>
  <si>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</si>
  <si>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</si>
  <si>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</si>
  <si>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</si>
  <si>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</si>
  <si>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</si>
  <si>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</si>
  <si>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</si>
  <si>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</si>
  <si>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</si>
  <si>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</si>
  <si>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</si>
  <si>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</si>
  <si>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</si>
  <si>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</si>
  <si>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</si>
  <si>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</si>
  <si>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</si>
  <si>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</si>
  <si>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</si>
  <si>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</si>
  <si>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</si>
  <si>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</si>
  <si>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</si>
  <si>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</si>
  <si>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</si>
  <si>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</si>
  <si>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</si>
  <si>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</si>
  <si>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</si>
  <si>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</si>
  <si>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</si>
  <si>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</si>
  <si>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</si>
  <si>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</si>
  <si>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</si>
  <si>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</si>
  <si>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</si>
  <si>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</si>
  <si>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</si>
  <si>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</si>
  <si>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</si>
  <si>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</si>
  <si>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</si>
  <si>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</si>
  <si>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</si>
  <si>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</si>
  <si>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</si>
  <si>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</si>
  <si>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</si>
  <si>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</si>
  <si>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</si>
  <si>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</si>
  <si>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</si>
  <si>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</si>
  <si>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</si>
  <si>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</si>
  <si>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</si>
  <si>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</si>
  <si>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</si>
  <si>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</si>
  <si>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</si>
  <si>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</si>
  <si>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</si>
  <si>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</si>
  <si>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</si>
  <si>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</si>
  <si>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</si>
  <si>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</si>
  <si>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</si>
  <si>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</si>
  <si>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</si>
  <si>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</si>
  <si>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</si>
  <si>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</si>
  <si>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</si>
  <si>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</si>
  <si>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</si>
  <si>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</si>
  <si>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</si>
  <si>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</si>
  <si>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</si>
  <si>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</si>
  <si>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</si>
  <si>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</si>
  <si>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</si>
  <si>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</si>
  <si>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</si>
  <si>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</si>
  <si>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</si>
  <si>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</si>
  <si>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</si>
  <si>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</si>
  <si>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</si>
  <si>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</si>
  <si>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</si>
  <si>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</si>
  <si>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</si>
  <si>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</si>
  <si>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</si>
  <si>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</si>
  <si>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</si>
  <si>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</si>
  <si>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</si>
  <si>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</si>
  <si>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</si>
  <si>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</si>
  <si>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</si>
  <si>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</si>
  <si>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</si>
  <si>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</si>
  <si>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</si>
  <si>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</si>
  <si>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</si>
  <si>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</si>
  <si>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</si>
  <si>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</si>
  <si>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</si>
  <si>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</si>
  <si>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</si>
  <si>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</si>
  <si>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</si>
  <si>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</si>
  <si>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</si>
  <si>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</si>
  <si>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</si>
  <si>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</si>
  <si>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</si>
  <si>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</si>
  <si>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</si>
  <si>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</si>
  <si>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</si>
  <si>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</si>
  <si>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</si>
  <si>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</si>
  <si>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</si>
  <si>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</si>
  <si>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</si>
  <si>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</si>
  <si>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</si>
  <si>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</si>
  <si>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</si>
  <si>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</si>
  <si>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</si>
  <si>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</si>
  <si>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</si>
  <si>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</si>
  <si>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</si>
  <si>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</si>
  <si>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</si>
  <si>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</si>
  <si>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</si>
  <si>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</si>
  <si>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</si>
  <si>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</si>
  <si>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</si>
  <si>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</si>
  <si>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</si>
  <si>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</si>
  <si>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</si>
  <si>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</si>
  <si>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</si>
  <si>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</si>
  <si>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</si>
  <si>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</si>
  <si>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</si>
  <si>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</si>
  <si>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</si>
  <si>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</si>
  <si>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</si>
  <si>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</si>
  <si>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</si>
  <si>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</si>
  <si>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</si>
  <si>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</si>
  <si>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</si>
  <si>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</si>
  <si>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</si>
  <si>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</si>
  <si>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</si>
  <si>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</si>
  <si>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</si>
  <si>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</si>
  <si>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</si>
  <si>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</si>
  <si>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</si>
  <si>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</si>
  <si>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</si>
  <si>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</si>
  <si>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</si>
  <si>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</si>
  <si>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</si>
  <si>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</si>
  <si>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</si>
  <si>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</si>
  <si>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</si>
  <si>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</si>
  <si>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</si>
  <si>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</si>
  <si>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</si>
  <si>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</si>
  <si>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</si>
  <si>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</si>
  <si>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</si>
  <si>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</si>
  <si>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</si>
  <si>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</si>
  <si>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</si>
  <si>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</si>
  <si>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</si>
  <si>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</si>
  <si>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</si>
  <si>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</si>
  <si>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</si>
  <si>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</si>
  <si>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</si>
  <si>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</si>
  <si>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</si>
  <si>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</si>
  <si>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</si>
  <si>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</si>
  <si>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</si>
  <si>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</si>
  <si>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</si>
  <si>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</si>
  <si>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</si>
  <si>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</si>
  <si>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</si>
  <si>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</si>
  <si>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</si>
  <si>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</si>
  <si>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</si>
  <si>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</si>
  <si>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</si>
  <si>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</si>
  <si>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</si>
  <si>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</si>
  <si>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</si>
  <si>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</si>
  <si>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</si>
  <si>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</si>
  <si>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</si>
  <si>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</si>
  <si>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</si>
  <si>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</si>
  <si>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</si>
  <si>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</si>
  <si>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</si>
  <si>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</si>
  <si>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</si>
  <si>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</si>
  <si>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</si>
  <si>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</si>
  <si>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</si>
  <si>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</si>
  <si>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</si>
  <si>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</si>
  <si>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</si>
  <si>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</si>
  <si>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</si>
  <si>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</si>
  <si>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</si>
  <si>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</si>
  <si>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</si>
  <si>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</si>
  <si>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</si>
  <si>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</si>
  <si>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</si>
  <si>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</si>
  <si>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</si>
  <si>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</si>
  <si>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</si>
  <si>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</si>
  <si>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</si>
  <si>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</si>
  <si>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</si>
  <si>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</si>
  <si>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</si>
  <si>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</si>
  <si>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</si>
  <si>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</si>
  <si>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</si>
  <si>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</si>
  <si>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</si>
  <si>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</si>
  <si>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</si>
  <si>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</si>
  <si>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</si>
  <si>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</si>
  <si>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</si>
  <si>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</si>
  <si>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</si>
  <si>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</si>
  <si>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</si>
  <si>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</si>
  <si>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</si>
  <si>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</si>
  <si>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</si>
  <si>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</si>
  <si>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</si>
  <si>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</si>
  <si>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</si>
  <si>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</si>
  <si>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</si>
  <si>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</si>
  <si>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</si>
  <si>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</si>
  <si>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</si>
  <si>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</si>
  <si>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</si>
  <si>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</si>
  <si>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</si>
  <si>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</si>
  <si>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</si>
  <si>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</si>
  <si>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</si>
  <si>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</si>
  <si>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</si>
  <si>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</si>
  <si>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</si>
  <si>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</si>
  <si>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</si>
  <si>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</si>
  <si>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</si>
  <si>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</si>
  <si>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</si>
  <si>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</si>
  <si>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</si>
  <si>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</si>
  <si>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</si>
  <si>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</si>
  <si>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</si>
  <si>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</si>
  <si>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</si>
  <si>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</si>
  <si>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</si>
  <si>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</si>
  <si>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</si>
  <si>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</si>
  <si>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</si>
  <si>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</si>
  <si>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</si>
  <si>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</si>
  <si>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</si>
  <si>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</si>
  <si>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</si>
  <si>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</si>
  <si>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</si>
  <si>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</si>
  <si>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</si>
  <si>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</si>
  <si>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</si>
  <si>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</si>
  <si>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</si>
  <si>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</si>
  <si>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</si>
  <si>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</si>
  <si>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</si>
  <si>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</si>
  <si>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</si>
  <si>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</si>
  <si>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</si>
  <si>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</si>
  <si>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</si>
  <si>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</si>
  <si>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</si>
  <si>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</si>
  <si>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</si>
  <si>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</si>
  <si>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</si>
  <si>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</si>
  <si>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</si>
  <si>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</si>
  <si>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</si>
  <si>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</si>
  <si>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</si>
  <si>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</si>
  <si>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</si>
  <si>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</si>
  <si>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</si>
  <si>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</si>
  <si>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</si>
  <si>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</si>
  <si>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</si>
  <si>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</si>
  <si>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</si>
  <si>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</si>
  <si>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</si>
  <si>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</si>
  <si>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</si>
  <si>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</si>
  <si>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</si>
  <si>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</si>
  <si>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</si>
  <si>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</si>
  <si>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</si>
  <si>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</si>
  <si>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</si>
  <si>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</si>
  <si>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</si>
  <si>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</si>
  <si>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</si>
  <si>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</si>
  <si>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</si>
  <si>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</si>
  <si>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</si>
  <si>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</si>
  <si>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</si>
  <si>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</si>
  <si>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</si>
  <si>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</si>
  <si>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</si>
  <si>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</si>
  <si>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</si>
  <si>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</si>
  <si>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</si>
  <si>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</si>
  <si>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</si>
  <si>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</si>
  <si>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</si>
  <si>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</si>
  <si>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</si>
  <si>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</si>
  <si>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</si>
  <si>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</si>
  <si>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</si>
  <si>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</si>
  <si>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</si>
  <si>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</si>
  <si>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</si>
  <si>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</si>
  <si>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</si>
  <si>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</si>
  <si>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</si>
  <si>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</si>
  <si>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</si>
  <si>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</si>
  <si>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</si>
  <si>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</si>
  <si>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</si>
  <si>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</si>
  <si>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</si>
  <si>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</si>
  <si>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</si>
  <si>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</si>
  <si>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</si>
  <si>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</si>
  <si>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</si>
  <si>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</si>
  <si>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</si>
  <si>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</si>
  <si>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</si>
  <si>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</si>
  <si>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</si>
  <si>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</si>
  <si>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</si>
  <si>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</si>
  <si>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</si>
  <si>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</si>
  <si>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</si>
  <si>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</si>
  <si>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</si>
  <si>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</si>
  <si>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</si>
  <si>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</si>
  <si>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</si>
  <si>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</si>
  <si>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</si>
  <si>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</si>
  <si>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</si>
  <si>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</si>
  <si>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</si>
  <si>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</si>
  <si>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</si>
  <si>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</si>
  <si>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</si>
  <si>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</si>
  <si>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</si>
  <si>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</si>
  <si>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</si>
  <si>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</si>
  <si>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</si>
  <si>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</si>
  <si>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</si>
  <si>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</si>
  <si>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</si>
  <si>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</si>
  <si>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</si>
  <si>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</si>
  <si>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</si>
  <si>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</si>
  <si>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</si>
  <si>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</si>
  <si>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</si>
  <si>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</si>
  <si>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</si>
  <si>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</si>
  <si>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</si>
  <si>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</si>
  <si>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</si>
  <si>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</si>
  <si>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</si>
  <si>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</si>
  <si>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</si>
  <si>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</si>
  <si>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</si>
  <si>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</si>
  <si>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</si>
  <si>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</si>
  <si>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</si>
  <si>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</si>
  <si>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</si>
  <si>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</si>
  <si>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</si>
  <si>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</si>
  <si>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</si>
  <si>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</si>
  <si>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</si>
  <si>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</si>
  <si>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</si>
  <si>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</si>
  <si>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</si>
  <si>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</si>
  <si>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</si>
  <si>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</si>
  <si>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</si>
  <si>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</si>
  <si>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</si>
  <si>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</si>
  <si>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</si>
  <si>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</si>
  <si>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</si>
  <si>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</si>
  <si>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</si>
  <si>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</si>
  <si>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</si>
  <si>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</si>
  <si>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</si>
  <si>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</si>
  <si>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</si>
  <si>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</si>
  <si>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</si>
  <si>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</si>
  <si>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</si>
  <si>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</si>
  <si>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</si>
  <si>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</si>
  <si>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</si>
  <si>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</si>
  <si>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</si>
  <si>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</si>
  <si>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</si>
  <si>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</si>
  <si>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</si>
  <si>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</si>
  <si>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</si>
  <si>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</si>
  <si>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</si>
  <si>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</si>
  <si>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</si>
  <si>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</si>
  <si>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</si>
  <si>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</si>
  <si>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</si>
  <si>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</si>
  <si>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</si>
  <si>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</si>
  <si>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</si>
  <si>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</si>
  <si>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</si>
  <si>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</si>
  <si>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</si>
  <si>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</si>
  <si>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</si>
  <si>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</si>
  <si>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</si>
  <si>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</si>
  <si>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</si>
  <si>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</si>
  <si>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</si>
  <si>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</si>
  <si>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</si>
  <si>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</si>
  <si>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</si>
  <si>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</si>
  <si>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</si>
  <si>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</si>
  <si>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</si>
  <si>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</si>
  <si>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</si>
  <si>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</si>
  <si>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</si>
  <si>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</si>
  <si>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</si>
  <si>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</si>
  <si>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</si>
  <si>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</si>
  <si>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</si>
  <si>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</si>
  <si>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</si>
  <si>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</si>
  <si>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</si>
  <si>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</si>
  <si>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</si>
  <si>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</si>
  <si>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</si>
  <si>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</si>
  <si>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</si>
  <si>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</si>
  <si>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</si>
  <si>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</si>
  <si>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</si>
  <si>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</si>
  <si>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</si>
  <si>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</si>
  <si>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</si>
  <si>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</si>
  <si>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</si>
  <si>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</si>
  <si>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</si>
  <si>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</si>
  <si>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</si>
  <si>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</si>
  <si>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</si>
  <si>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</si>
  <si>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</si>
  <si>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</si>
  <si>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</si>
  <si>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</si>
  <si>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</si>
  <si>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</si>
  <si>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</si>
  <si>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</si>
  <si>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</si>
  <si>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</si>
  <si>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</si>
  <si>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</si>
  <si>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</si>
  <si>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</si>
  <si>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</si>
  <si>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</si>
  <si>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</si>
  <si>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</si>
  <si>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</si>
  <si>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</si>
  <si>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</si>
  <si>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</si>
  <si>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</si>
  <si>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</si>
  <si>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</si>
  <si>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</si>
  <si>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</si>
  <si>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</si>
  <si>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</si>
  <si>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</si>
  <si>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</si>
  <si>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</si>
  <si>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</si>
  <si>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</si>
  <si>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</si>
  <si>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</si>
  <si>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</si>
  <si>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</si>
  <si>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</si>
  <si>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</si>
  <si>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</si>
  <si>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</si>
  <si>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</si>
  <si>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</si>
  <si>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</si>
  <si>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</si>
  <si>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</si>
  <si>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</si>
  <si>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</si>
  <si>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</si>
  <si>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</si>
  <si>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</si>
  <si>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</si>
  <si>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</si>
  <si>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</si>
  <si>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</si>
  <si>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</si>
  <si>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</si>
  <si>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</si>
  <si>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</si>
  <si>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</si>
  <si>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</si>
  <si>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</si>
  <si>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</si>
  <si>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</si>
  <si>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</si>
  <si>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</si>
  <si>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</si>
  <si>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</si>
  <si>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</si>
  <si>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</si>
  <si>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</si>
  <si>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</si>
  <si>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</si>
  <si>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</si>
  <si>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</si>
  <si>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</si>
  <si>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</si>
  <si>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</si>
  <si>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</si>
  <si>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</si>
  <si>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</si>
  <si>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</si>
  <si>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</si>
  <si>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</si>
  <si>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</si>
  <si>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</si>
  <si>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</si>
  <si>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</si>
  <si>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</si>
  <si>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</si>
  <si>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</si>
  <si>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</si>
  <si>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</si>
  <si>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</si>
  <si>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</si>
  <si>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</si>
  <si>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</si>
  <si>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</si>
  <si>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</si>
  <si>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</si>
  <si>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</si>
  <si>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</si>
  <si>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</si>
  <si>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</si>
  <si>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</si>
  <si>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</si>
  <si>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</si>
  <si>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</si>
  <si>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</si>
  <si>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</si>
  <si>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</si>
  <si>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</si>
  <si>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</si>
  <si>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</si>
  <si>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</si>
  <si>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</si>
  <si>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</si>
  <si>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</si>
  <si>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</si>
  <si>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</si>
  <si>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</si>
  <si>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</si>
  <si>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</si>
  <si>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</si>
  <si>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</si>
  <si>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</si>
  <si>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</si>
  <si>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</si>
  <si>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</si>
  <si>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</si>
  <si>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</si>
  <si>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</si>
  <si>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</si>
  <si>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</si>
  <si>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</si>
  <si>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</si>
  <si>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</si>
  <si>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</si>
  <si>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</si>
  <si>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</si>
  <si>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</si>
  <si>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</si>
  <si>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</si>
  <si>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</si>
  <si>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</si>
  <si>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</si>
  <si>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</si>
  <si>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</si>
  <si>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</si>
  <si>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</si>
  <si>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</si>
  <si>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</si>
  <si>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</si>
  <si>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</si>
  <si>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</si>
  <si>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</si>
  <si>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</si>
  <si>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</si>
  <si>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</si>
  <si>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</si>
  <si>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</si>
  <si>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</si>
  <si>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</si>
  <si>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</si>
  <si>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</si>
  <si>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</si>
  <si>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</si>
  <si>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</si>
  <si>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</si>
  <si>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</si>
  <si>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</si>
  <si>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</si>
  <si>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</si>
  <si>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</si>
  <si>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</si>
  <si>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</si>
  <si>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</si>
  <si>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</si>
  <si>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</si>
  <si>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</si>
  <si>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</si>
  <si>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</si>
  <si>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</si>
  <si>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</si>
  <si>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</si>
  <si>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</si>
  <si>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</si>
  <si>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</si>
  <si>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</si>
  <si>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</si>
  <si>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</si>
  <si>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</si>
  <si>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</si>
  <si>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</si>
  <si>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</si>
  <si>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</si>
  <si>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</si>
  <si>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</si>
  <si>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</si>
  <si>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</si>
  <si>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</si>
  <si>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</si>
  <si>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</si>
  <si>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</si>
  <si>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</si>
  <si>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</si>
  <si>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</si>
  <si>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</si>
  <si>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</si>
  <si>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</si>
  <si>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</si>
  <si>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</si>
  <si>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</si>
  <si>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</si>
  <si>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</si>
  <si>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</si>
  <si>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</si>
  <si>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</si>
  <si>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</si>
  <si>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</si>
  <si>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</si>
  <si>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</si>
  <si>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</si>
  <si>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</si>
  <si>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</si>
  <si>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</si>
  <si>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</si>
  <si>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</si>
  <si>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</si>
  <si>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</si>
  <si>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</si>
  <si>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</si>
  <si>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</si>
  <si>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</si>
  <si>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</si>
  <si>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</si>
  <si>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</si>
  <si>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</si>
  <si>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</si>
  <si>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</si>
  <si>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</si>
  <si>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</si>
  <si>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</si>
  <si>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</si>
  <si>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</si>
  <si>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</si>
  <si>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</si>
  <si>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</si>
  <si>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</si>
  <si>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</si>
  <si>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</si>
  <si>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</si>
  <si>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</si>
  <si>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</si>
  <si>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</si>
  <si>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</si>
  <si>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</si>
  <si>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</si>
  <si>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</si>
  <si>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</si>
  <si>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</si>
  <si>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</si>
  <si>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</si>
  <si>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</si>
  <si>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</si>
  <si>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</si>
  <si>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</si>
  <si>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</si>
  <si>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</si>
  <si>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</si>
  <si>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</si>
  <si>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</si>
  <si>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</si>
  <si>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</si>
  <si>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</si>
  <si>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</si>
  <si>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</si>
  <si>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</si>
  <si>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</si>
  <si>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</si>
  <si>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</si>
  <si>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</si>
  <si>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</si>
  <si>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</si>
  <si>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</si>
  <si>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</si>
  <si>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</si>
  <si>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</si>
  <si>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</si>
  <si>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</si>
  <si>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</si>
  <si>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</si>
  <si>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</si>
  <si>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</si>
  <si>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</si>
  <si>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</si>
  <si>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</si>
  <si>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</si>
  <si>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</si>
  <si>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</si>
  <si>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</si>
  <si>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</si>
  <si>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</si>
  <si>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</si>
  <si>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</si>
  <si>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</si>
  <si>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</si>
  <si>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</si>
  <si>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</si>
  <si>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</si>
  <si>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</si>
  <si>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</si>
  <si>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</si>
  <si>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</si>
  <si>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</si>
  <si>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</si>
  <si>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</si>
  <si>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</si>
  <si>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</si>
  <si>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</si>
  <si>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</si>
  <si>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</si>
  <si>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</si>
  <si>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</si>
  <si>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</si>
  <si>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</si>
  <si>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</si>
  <si>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</si>
  <si>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</si>
  <si>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</si>
  <si>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</si>
  <si>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</si>
  <si>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</si>
  <si>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</si>
  <si>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</si>
  <si>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</si>
  <si>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</si>
  <si>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</si>
  <si>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</si>
  <si>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</si>
  <si>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</si>
  <si>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</si>
  <si>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</si>
  <si>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</si>
  <si>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</si>
  <si>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</si>
  <si>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</si>
  <si>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</si>
  <si>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</si>
  <si>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</si>
  <si>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</si>
  <si>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</si>
  <si>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</si>
  <si>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</si>
  <si>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</si>
  <si>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</si>
  <si>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</si>
  <si>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</si>
  <si>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</si>
  <si>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</si>
  <si>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</si>
  <si>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</si>
  <si>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</si>
  <si>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</si>
  <si>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</si>
  <si>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</si>
  <si>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</si>
  <si>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</si>
  <si>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</si>
  <si>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</si>
  <si>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</si>
  <si>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</si>
  <si>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</si>
  <si>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</si>
  <si>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</si>
  <si>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</si>
  <si>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</si>
  <si>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</si>
  <si>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</si>
  <si>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</si>
  <si>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</si>
  <si>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</si>
  <si>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</si>
  <si>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</si>
  <si>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</si>
  <si>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</si>
  <si>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</si>
  <si>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</si>
  <si>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</si>
  <si>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</si>
  <si>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</si>
  <si>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</si>
  <si>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</si>
  <si>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</si>
  <si>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</si>
  <si>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</si>
  <si>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</si>
  <si>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</si>
  <si>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</si>
  <si>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</si>
  <si>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</si>
  <si>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</si>
  <si>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</si>
  <si>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</si>
  <si>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</si>
  <si>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</si>
  <si>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</si>
  <si>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</si>
  <si>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</si>
  <si>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</si>
  <si>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</si>
  <si>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</si>
  <si>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</si>
  <si>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</si>
  <si>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</si>
  <si>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</si>
  <si>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</si>
  <si>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</si>
  <si>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</si>
  <si>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</si>
  <si>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</si>
  <si>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</si>
  <si>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</si>
  <si>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</si>
  <si>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</si>
  <si>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</si>
  <si>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</si>
  <si>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</si>
  <si>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</si>
  <si>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</si>
  <si>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</si>
  <si>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</si>
  <si>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</si>
  <si>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</si>
  <si>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</si>
  <si>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</si>
  <si>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</si>
  <si>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</si>
  <si>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</si>
  <si>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</si>
  <si>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</si>
  <si>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</si>
  <si>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</si>
  <si>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</si>
  <si>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</si>
  <si>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</si>
  <si>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</si>
  <si>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</si>
  <si>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</si>
  <si>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</si>
  <si>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</si>
  <si>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</si>
  <si>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</si>
  <si>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</si>
  <si>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</si>
  <si>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</si>
  <si>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</si>
  <si>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</si>
  <si>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</si>
  <si>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</si>
  <si>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</si>
  <si>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</si>
  <si>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</si>
  <si>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</si>
  <si>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</si>
  <si>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</si>
  <si>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</si>
  <si>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</si>
  <si>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</si>
  <si>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</si>
  <si>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</si>
  <si>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</si>
  <si>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</si>
  <si>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</si>
  <si>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</si>
  <si>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</si>
  <si>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</si>
  <si>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</si>
  <si>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</si>
  <si>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</si>
  <si>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</si>
  <si>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</si>
  <si>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</si>
  <si>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</si>
  <si>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</si>
  <si>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</si>
  <si>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</si>
  <si>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</si>
  <si>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</si>
  <si>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</si>
  <si>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</si>
  <si>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</si>
  <si>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</si>
  <si>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</si>
  <si>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</si>
  <si>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</si>
  <si>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</si>
  <si>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</si>
  <si>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</si>
  <si>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</si>
  <si>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</si>
  <si>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</si>
  <si>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</si>
  <si>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</si>
  <si>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</si>
  <si>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</si>
  <si>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</si>
  <si>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</si>
  <si>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</si>
  <si>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</si>
  <si>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</si>
  <si>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</si>
  <si>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</si>
  <si>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</si>
  <si>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</si>
  <si>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</si>
  <si>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</si>
  <si>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</si>
  <si>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</si>
  <si>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</si>
  <si>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</si>
  <si>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</si>
  <si>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</si>
  <si>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</si>
  <si>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</si>
  <si>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</si>
  <si>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</si>
  <si>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</si>
  <si>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</si>
  <si>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</si>
  <si>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</si>
  <si>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</si>
  <si>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</si>
  <si>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</si>
  <si>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</si>
  <si>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</si>
  <si>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</si>
  <si>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</si>
  <si>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</si>
  <si>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</si>
  <si>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</si>
  <si>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</si>
  <si>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</si>
  <si>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</si>
  <si>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</si>
  <si>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</si>
  <si>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</si>
  <si>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</si>
  <si>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</si>
  <si>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</si>
  <si>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</si>
  <si>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</si>
  <si>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</si>
  <si>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</si>
  <si>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</si>
  <si>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</si>
  <si>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</si>
  <si>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</si>
  <si>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</si>
  <si>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</si>
  <si>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</si>
  <si>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</si>
  <si>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</si>
  <si>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</si>
  <si>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</si>
  <si>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</si>
  <si>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</si>
  <si>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</si>
  <si>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</si>
  <si>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</si>
  <si>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</si>
  <si>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</si>
  <si>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</si>
  <si>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</si>
  <si>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</si>
  <si>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</si>
  <si>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</si>
  <si>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</si>
  <si>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</si>
  <si>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</si>
  <si>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</si>
  <si>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</si>
  <si>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</si>
  <si>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</si>
  <si>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</si>
  <si>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</si>
  <si>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</si>
  <si>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</si>
  <si>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</si>
  <si>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</si>
  <si>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</si>
  <si>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</si>
  <si>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</si>
  <si>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</si>
  <si>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</si>
  <si>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</si>
  <si>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</si>
  <si>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</si>
  <si>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</si>
  <si>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</si>
  <si>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</si>
  <si>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</si>
  <si>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</si>
  <si>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</si>
  <si>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</si>
  <si>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</si>
  <si>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</si>
  <si>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</si>
  <si>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</si>
  <si>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</si>
  <si>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</si>
  <si>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</si>
  <si>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</si>
  <si>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</si>
  <si>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</si>
  <si>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</si>
  <si>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</si>
  <si>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</si>
  <si>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</si>
  <si>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</si>
  <si>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</si>
  <si>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</si>
  <si>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</si>
  <si>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</si>
  <si>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</si>
  <si>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</si>
  <si>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</si>
  <si>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</si>
  <si>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</si>
  <si>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</si>
  <si>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</si>
  <si>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</si>
  <si>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</si>
  <si>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</si>
  <si>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</si>
  <si>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</si>
  <si>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</si>
  <si>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</si>
  <si>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</si>
  <si>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</si>
  <si>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</si>
  <si>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</si>
  <si>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</si>
  <si>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</si>
  <si>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</si>
  <si>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</si>
  <si>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</si>
  <si>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</si>
  <si>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</si>
  <si>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</si>
  <si>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</si>
  <si>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</si>
  <si>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</si>
  <si>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</si>
  <si>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</si>
  <si>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</si>
  <si>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</si>
  <si>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</si>
  <si>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</si>
  <si>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</si>
  <si>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</si>
  <si>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</si>
  <si>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</si>
  <si>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</si>
  <si>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</si>
  <si>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</si>
  <si>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</si>
  <si>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</si>
  <si>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</si>
  <si>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</si>
  <si>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</si>
  <si>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</si>
  <si>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</si>
  <si>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</si>
  <si>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</si>
  <si>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</si>
  <si>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</si>
  <si>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</si>
  <si>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</si>
  <si>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</si>
  <si>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</si>
  <si>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</si>
  <si>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</si>
  <si>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</si>
  <si>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</si>
  <si>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</si>
  <si>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</si>
  <si>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</si>
  <si>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</si>
  <si>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</si>
  <si>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</si>
  <si>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</si>
  <si>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</si>
  <si>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</si>
  <si>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</si>
  <si>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</si>
  <si>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</si>
  <si>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</si>
  <si>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</si>
  <si>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</si>
  <si>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</si>
  <si>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</si>
  <si>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</si>
  <si>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</si>
  <si>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</si>
  <si>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</si>
  <si>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</si>
  <si>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</si>
  <si>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</si>
  <si>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</si>
  <si>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</si>
  <si>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</si>
  <si>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</si>
  <si>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</si>
  <si>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</si>
  <si>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</si>
  <si>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</si>
  <si>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</si>
  <si>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</si>
  <si>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</si>
  <si>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</si>
  <si>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</si>
  <si>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</si>
  <si>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</si>
  <si>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</si>
  <si>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</si>
  <si>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</si>
  <si>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</si>
  <si>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</si>
  <si>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</si>
  <si>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</si>
  <si>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</si>
  <si>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</si>
  <si>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</si>
  <si>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</si>
  <si>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</si>
  <si>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</si>
  <si>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</si>
  <si>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</si>
  <si>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</si>
  <si>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</si>
  <si>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</si>
  <si>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</si>
  <si>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</si>
  <si>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</si>
  <si>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</si>
  <si>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</si>
  <si>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</si>
  <si>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</si>
  <si>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</si>
  <si>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</si>
  <si>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</si>
  <si>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</si>
  <si>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</si>
  <si>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</si>
  <si>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</si>
  <si>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</si>
  <si>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</si>
  <si>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</si>
  <si>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</si>
  <si>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</si>
  <si>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</si>
  <si>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</si>
  <si>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</si>
  <si>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</si>
  <si>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</si>
  <si>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</si>
  <si>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</si>
  <si>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</si>
  <si>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</si>
  <si>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</si>
  <si>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</si>
  <si>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</si>
  <si>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</si>
  <si>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</si>
  <si>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</si>
  <si>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</si>
  <si>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</si>
  <si>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</si>
  <si>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</si>
  <si>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</si>
  <si>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</si>
  <si>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</si>
  <si>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</si>
  <si>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</si>
  <si>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</si>
  <si>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</si>
  <si>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</si>
  <si>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</si>
  <si>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</si>
  <si>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</si>
  <si>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</si>
  <si>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</si>
  <si>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</si>
  <si>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</si>
  <si>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</si>
  <si>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</si>
  <si>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</si>
  <si>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</si>
  <si>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</si>
  <si>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</si>
  <si>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</si>
  <si>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</si>
  <si>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</si>
  <si>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</si>
  <si>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</si>
  <si>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</si>
  <si>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</si>
  <si>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</si>
  <si>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</si>
  <si>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</si>
  <si>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</si>
  <si>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</si>
  <si>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</si>
  <si>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</si>
  <si>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</si>
  <si>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</si>
  <si>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</si>
  <si>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</si>
  <si>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</si>
  <si>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</si>
  <si>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</si>
  <si>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</si>
  <si>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</si>
  <si>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</si>
  <si>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</si>
  <si>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</si>
  <si>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</si>
  <si>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</si>
  <si>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</si>
  <si>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</si>
  <si>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</si>
  <si>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</si>
  <si>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</si>
  <si>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</si>
  <si>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</si>
  <si>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</si>
  <si>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</si>
  <si>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</si>
  <si>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</si>
  <si>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</si>
  <si>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</si>
  <si>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</si>
  <si>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</si>
  <si>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</si>
  <si>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</si>
  <si>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</si>
  <si>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</si>
  <si>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</si>
  <si>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</si>
  <si>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</si>
  <si>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</si>
  <si>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</si>
  <si>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</si>
  <si>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</si>
  <si>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</si>
  <si>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</si>
  <si>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</si>
  <si>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</si>
  <si>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</si>
  <si>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</si>
  <si>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</si>
  <si>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</si>
  <si>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</si>
  <si>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</si>
  <si>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</si>
  <si>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</si>
  <si>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</si>
  <si>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</si>
  <si>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</si>
  <si>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</si>
  <si>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</si>
  <si>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</si>
  <si>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</si>
  <si>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</si>
  <si>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</si>
  <si>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</si>
  <si>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</si>
  <si>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</si>
  <si>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</si>
  <si>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</si>
  <si>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</si>
  <si>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</si>
  <si>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</si>
  <si>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</si>
  <si>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</si>
  <si>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</si>
  <si>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</si>
  <si>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</si>
  <si>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</si>
  <si>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</si>
  <si>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</si>
  <si>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</si>
  <si>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</si>
  <si>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</si>
  <si>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</si>
  <si>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</si>
  <si>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</si>
  <si>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</si>
  <si>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</si>
  <si>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</si>
  <si>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</si>
  <si>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</si>
  <si>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</si>
  <si>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</si>
  <si>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</si>
  <si>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</si>
  <si>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</si>
  <si>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</si>
  <si>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</si>
  <si>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</si>
  <si>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</si>
  <si>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</si>
  <si>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</si>
  <si>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</si>
  <si>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</si>
  <si>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</si>
  <si>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</si>
  <si>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</si>
  <si>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</si>
  <si>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</si>
  <si>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</si>
  <si>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</si>
  <si>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</si>
  <si>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</si>
  <si>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</si>
  <si>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</si>
  <si>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</si>
  <si>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</si>
  <si>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</si>
  <si>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</si>
  <si>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</si>
  <si>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</si>
  <si>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</si>
  <si>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</si>
  <si>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</si>
  <si>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</si>
  <si>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</si>
  <si>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</si>
  <si>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</si>
  <si>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</si>
  <si>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</si>
  <si>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</si>
  <si>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</si>
  <si>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</si>
  <si>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</si>
  <si>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</si>
  <si>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</si>
  <si>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</si>
  <si>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</si>
  <si>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</si>
  <si>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</si>
  <si>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</si>
  <si>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</si>
  <si>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</si>
  <si>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</si>
  <si>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</si>
  <si>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</si>
  <si>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</si>
  <si>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</si>
  <si>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</si>
  <si>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</si>
  <si>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</si>
  <si>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</si>
  <si>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</si>
  <si>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</si>
  <si>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</si>
  <si>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</si>
  <si>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</si>
  <si>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</si>
  <si>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</si>
  <si>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</si>
  <si>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</si>
  <si>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</si>
  <si>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</si>
  <si>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</si>
  <si>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</si>
  <si>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</si>
  <si>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</si>
  <si>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</si>
  <si>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</si>
  <si>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</si>
  <si>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</si>
  <si>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</si>
  <si>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</si>
  <si>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</si>
  <si>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</si>
  <si>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</si>
  <si>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</si>
  <si>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</si>
  <si>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</si>
  <si>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</si>
  <si>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</si>
  <si>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</si>
  <si>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</si>
  <si>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</si>
  <si>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</si>
  <si>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</si>
  <si>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</si>
  <si>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</si>
  <si>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</si>
  <si>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</si>
  <si>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</si>
  <si>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</si>
  <si>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</si>
  <si>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</si>
  <si>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</si>
  <si>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</si>
  <si>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</si>
  <si>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</si>
  <si>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</si>
  <si>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</si>
  <si>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</si>
  <si>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</si>
  <si>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</si>
  <si>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</si>
  <si>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</si>
  <si>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</si>
  <si>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</si>
  <si>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</si>
  <si>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</si>
  <si>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</si>
  <si>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</si>
  <si>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</si>
  <si>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</si>
  <si>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</si>
  <si>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</si>
  <si>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</si>
  <si>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</si>
  <si>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</si>
  <si>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</si>
  <si>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</si>
  <si>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</si>
  <si>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</si>
  <si>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</si>
  <si>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</si>
  <si>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</si>
  <si>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</si>
  <si>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</si>
  <si>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</si>
  <si>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</si>
  <si>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</si>
  <si>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</si>
  <si>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</si>
  <si>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</si>
  <si>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</si>
  <si>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</si>
  <si>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</si>
  <si>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</si>
  <si>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</si>
  <si>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</si>
  <si>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</si>
  <si>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</si>
  <si>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</si>
  <si>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</si>
  <si>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</si>
  <si>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</si>
  <si>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</si>
  <si>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</si>
  <si>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</si>
  <si>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</si>
  <si>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</si>
  <si>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</si>
  <si>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</si>
  <si>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</si>
  <si>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</si>
  <si>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</si>
  <si>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</si>
  <si>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</si>
  <si>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</si>
  <si>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</si>
  <si>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</si>
  <si>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</si>
  <si>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</si>
  <si>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</si>
  <si>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</si>
  <si>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</si>
  <si>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</si>
  <si>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</si>
  <si>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</si>
  <si>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</si>
  <si>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</si>
  <si>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</si>
  <si>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</si>
  <si>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</si>
  <si>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</si>
  <si>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</si>
  <si>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</si>
  <si>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</si>
  <si>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</si>
  <si>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</si>
  <si>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</si>
  <si>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</si>
  <si>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</si>
  <si>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</si>
  <si>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</si>
  <si>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</si>
  <si>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</si>
  <si>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</si>
  <si>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</si>
  <si>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</si>
  <si>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</si>
  <si>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</si>
  <si>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</si>
  <si>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</si>
  <si>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</si>
  <si>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</si>
  <si>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</si>
  <si>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</si>
  <si>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</si>
  <si>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</si>
  <si>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</si>
  <si>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</si>
  <si>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</si>
  <si>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</si>
  <si>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</si>
  <si>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</si>
  <si>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</si>
  <si>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</si>
  <si>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</si>
  <si>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</si>
  <si>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</si>
  <si>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</si>
  <si>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</si>
  <si>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</si>
  <si>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</si>
  <si>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</si>
  <si>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</si>
  <si>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</si>
  <si>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</si>
  <si>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</si>
  <si>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</si>
  <si>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</si>
  <si>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</si>
  <si>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</si>
  <si>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</si>
  <si>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</si>
  <si>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</si>
  <si>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</si>
  <si>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</si>
  <si>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</si>
  <si>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</si>
  <si>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</si>
  <si>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</si>
  <si>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</si>
  <si>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</si>
  <si>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</si>
  <si>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</si>
  <si>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</si>
  <si>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</si>
  <si>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</si>
  <si>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</si>
  <si>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</si>
  <si>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</si>
  <si>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</si>
  <si>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</si>
  <si>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</si>
  <si>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</si>
  <si>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</si>
  <si>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</si>
  <si>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</si>
  <si>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</si>
  <si>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</si>
  <si>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</si>
  <si>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</si>
  <si>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</si>
  <si>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</si>
  <si>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</si>
  <si>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</si>
  <si>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</si>
  <si>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</si>
  <si>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</si>
  <si>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</si>
  <si>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</si>
  <si>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</si>
  <si>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</si>
  <si>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</si>
  <si>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</si>
  <si>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</si>
  <si>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</si>
  <si>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</si>
  <si>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</si>
  <si>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</si>
  <si>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</si>
  <si>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</si>
  <si>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</si>
  <si>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</si>
  <si>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</si>
  <si>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</si>
  <si>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</si>
  <si>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</si>
  <si>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</si>
  <si>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</si>
  <si>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</si>
  <si>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</si>
  <si>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</si>
  <si>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</si>
  <si>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</si>
  <si>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</si>
  <si>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</si>
  <si>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</si>
  <si>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</si>
  <si>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</si>
  <si>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</si>
  <si>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</si>
  <si>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</si>
  <si>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</si>
  <si>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</si>
  <si>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</si>
  <si>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</si>
  <si>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</si>
  <si>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</si>
  <si>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</si>
  <si>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</si>
  <si>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</si>
  <si>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</si>
  <si>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</si>
  <si>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</si>
  <si>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</si>
  <si>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</si>
  <si>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</si>
  <si>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</si>
  <si>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</si>
  <si>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</si>
  <si>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</si>
  <si>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</si>
  <si>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</si>
  <si>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</si>
  <si>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</si>
  <si>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</si>
  <si>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</si>
  <si>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</si>
  <si>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</si>
  <si>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</si>
  <si>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</si>
  <si>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</si>
  <si>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</si>
  <si>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</si>
  <si>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</si>
  <si>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</si>
  <si>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</si>
  <si>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</si>
  <si>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</si>
  <si>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</si>
  <si>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</si>
  <si>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</si>
  <si>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</si>
  <si>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</si>
  <si>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</si>
  <si>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</si>
  <si>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</si>
  <si>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</si>
  <si>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</si>
  <si>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</si>
  <si>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</si>
  <si>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</si>
  <si>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</si>
  <si>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</si>
  <si>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</si>
  <si>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</si>
  <si>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</si>
  <si>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</si>
  <si>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</si>
  <si>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</si>
  <si>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</si>
  <si>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</si>
  <si>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</si>
  <si>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</si>
  <si>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</si>
  <si>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</si>
  <si>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</si>
  <si>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</si>
  <si>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</si>
  <si>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</si>
  <si>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</si>
  <si>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</si>
  <si>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</si>
  <si>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</si>
  <si>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</si>
  <si>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</si>
  <si>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</si>
  <si>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</si>
  <si>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</si>
  <si>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</si>
  <si>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</si>
  <si>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</si>
  <si>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</si>
  <si>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</si>
  <si>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</si>
  <si>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</si>
  <si>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</si>
  <si>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</si>
  <si>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</si>
  <si>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</si>
  <si>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</si>
  <si>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</si>
  <si>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</si>
  <si>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</si>
  <si>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</si>
  <si>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</si>
  <si>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</si>
  <si>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</si>
  <si>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</si>
  <si>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</si>
  <si>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</si>
  <si>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</si>
  <si>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</si>
  <si>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</si>
  <si>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</si>
  <si>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</si>
  <si>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</si>
  <si>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</si>
  <si>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</si>
  <si>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</si>
  <si>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</si>
  <si>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</si>
  <si>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</si>
  <si>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</si>
  <si>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</si>
  <si>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</si>
  <si>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</si>
  <si>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</si>
  <si>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</si>
  <si>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</si>
  <si>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</si>
  <si>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</si>
  <si>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</si>
  <si>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</si>
  <si>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</si>
  <si>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</si>
  <si>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</si>
  <si>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</si>
  <si>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</si>
  <si>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</si>
  <si>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</si>
  <si>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</si>
  <si>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</si>
  <si>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</si>
  <si>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</si>
  <si>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</si>
  <si>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</si>
  <si>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</si>
  <si>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</si>
  <si>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</si>
  <si>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</si>
  <si>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</si>
  <si>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</si>
  <si>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</si>
  <si>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</si>
  <si>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</si>
  <si>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</si>
  <si>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</si>
  <si>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</si>
  <si>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</si>
  <si>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</si>
  <si>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</si>
  <si>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</si>
  <si>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</si>
  <si>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</si>
  <si>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</si>
  <si>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</si>
  <si>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</si>
  <si>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</si>
  <si>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</si>
  <si>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</si>
  <si>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</si>
  <si>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</si>
  <si>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</si>
  <si>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</si>
  <si>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</si>
  <si>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</si>
  <si>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</si>
  <si>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</si>
  <si>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</si>
  <si>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</si>
  <si>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</si>
  <si>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</si>
  <si>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</si>
  <si>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</si>
  <si>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</si>
  <si>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</si>
  <si>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</si>
  <si>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</si>
  <si>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</si>
  <si>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</si>
  <si>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</si>
  <si>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</si>
  <si>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</si>
  <si>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</si>
  <si>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</si>
  <si>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</si>
  <si>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</si>
  <si>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</si>
  <si>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</si>
  <si>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</si>
  <si>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</si>
  <si>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</si>
  <si>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</si>
  <si>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</si>
  <si>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</si>
  <si>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</si>
  <si>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</si>
  <si>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</si>
  <si>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</si>
  <si>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</si>
  <si>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</si>
  <si>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</si>
  <si>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</si>
  <si>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</si>
  <si>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</si>
  <si>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</si>
  <si>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</si>
  <si>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</si>
  <si>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</si>
  <si>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</si>
  <si>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</si>
  <si>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</si>
  <si>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</si>
  <si>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</si>
  <si>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</si>
  <si>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</si>
  <si>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</si>
  <si>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</si>
  <si>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</si>
  <si>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</si>
  <si>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</si>
  <si>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</si>
  <si>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</si>
  <si>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</si>
  <si>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</si>
  <si>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</si>
  <si>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</si>
  <si>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</si>
  <si>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</si>
  <si>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</si>
  <si>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</si>
  <si>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</si>
  <si>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</si>
  <si>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</si>
  <si>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</si>
  <si>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</si>
  <si>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</si>
  <si>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</si>
  <si>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</si>
  <si>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</si>
  <si>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</si>
  <si>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</si>
  <si>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</si>
  <si>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</si>
  <si>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</si>
  <si>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</si>
  <si>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</si>
  <si>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</si>
  <si>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</si>
  <si>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</si>
  <si>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</si>
  <si>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</si>
  <si>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</si>
  <si>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</si>
  <si>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</si>
  <si>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</si>
  <si>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</si>
  <si>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</si>
  <si>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</si>
  <si>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</si>
  <si>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</si>
  <si>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</si>
  <si>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</si>
  <si>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</si>
  <si>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</si>
  <si>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</si>
  <si>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</si>
  <si>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</si>
  <si>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</si>
  <si>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</si>
  <si>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</si>
  <si>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</si>
  <si>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</si>
  <si>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</si>
  <si>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</si>
  <si>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</si>
  <si>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</si>
  <si>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</si>
  <si>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</si>
  <si>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</si>
  <si>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</si>
  <si>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</si>
  <si>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</si>
  <si>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</si>
  <si>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</si>
  <si>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</si>
  <si>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</si>
  <si>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</si>
  <si>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</si>
  <si>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</si>
  <si>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</si>
  <si>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</si>
  <si>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</si>
  <si>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</si>
  <si>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</si>
  <si>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</si>
  <si>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</si>
  <si>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</si>
  <si>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</si>
  <si>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</si>
  <si>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</si>
  <si>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</si>
  <si>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</si>
  <si>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</si>
  <si>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</si>
  <si>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</si>
  <si>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</si>
  <si>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</si>
  <si>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</si>
  <si>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</si>
  <si>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</si>
  <si>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</si>
  <si>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</si>
  <si>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</si>
  <si>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</si>
  <si>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</si>
  <si>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</si>
  <si>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</si>
  <si>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</si>
  <si>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</si>
  <si>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</si>
  <si>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</si>
  <si>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</si>
  <si>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</si>
  <si>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</si>
  <si>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</si>
  <si>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</si>
  <si>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</si>
  <si>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</si>
  <si>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</si>
  <si>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</si>
  <si>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</si>
  <si>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</si>
  <si>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</si>
  <si>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</si>
  <si>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</si>
  <si>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</si>
  <si>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</si>
  <si>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</si>
  <si>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</si>
  <si>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</si>
  <si>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</si>
  <si>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</si>
  <si>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</si>
  <si>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</si>
  <si>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</si>
  <si>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</si>
  <si>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</si>
  <si>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</si>
  <si>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</si>
  <si>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</si>
  <si>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</si>
  <si>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</si>
  <si>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</si>
  <si>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</si>
  <si>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</si>
  <si>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</si>
  <si>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</si>
  <si>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</si>
  <si>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</si>
  <si>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</si>
  <si>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</si>
  <si>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</si>
  <si>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</si>
  <si>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</si>
  <si>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</si>
  <si>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</si>
  <si>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</si>
  <si>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</si>
  <si>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</si>
  <si>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</si>
  <si>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</si>
  <si>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</si>
  <si>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</si>
  <si>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</si>
  <si>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</si>
  <si>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</si>
  <si>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</si>
  <si>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</si>
  <si>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</si>
  <si>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</si>
  <si>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</si>
  <si>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</si>
  <si>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</si>
  <si>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</si>
  <si>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</si>
  <si>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</si>
  <si>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</si>
  <si>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</si>
  <si>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</si>
  <si>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</si>
  <si>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</si>
  <si>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</si>
  <si>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</si>
  <si>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</si>
  <si>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</si>
  <si>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</si>
  <si>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</si>
  <si>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</si>
  <si>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</si>
  <si>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</si>
  <si>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</si>
  <si>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</si>
  <si>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</si>
  <si>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</si>
  <si>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</si>
  <si>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</si>
  <si>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</si>
  <si>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</si>
  <si>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</si>
  <si>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</si>
  <si>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</si>
  <si>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</si>
  <si>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</si>
  <si>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</si>
  <si>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</si>
  <si>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</si>
  <si>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</si>
  <si>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</si>
  <si>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</si>
  <si>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</si>
  <si>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</si>
  <si>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</si>
  <si>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</si>
  <si>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</si>
  <si>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</si>
  <si>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</si>
  <si>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</si>
  <si>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</si>
  <si>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</si>
  <si>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</si>
  <si>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</si>
  <si>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</si>
  <si>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</si>
  <si>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</si>
  <si>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</si>
  <si>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</si>
  <si>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</si>
  <si>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</si>
  <si>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</si>
  <si>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</si>
  <si>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</si>
  <si>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</si>
  <si>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</si>
  <si>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</si>
  <si>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</si>
  <si>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</si>
  <si>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</si>
  <si>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</si>
  <si>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</si>
  <si>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</si>
  <si>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</si>
  <si>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</si>
  <si>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</si>
  <si>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</si>
  <si>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</si>
  <si>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</si>
  <si>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</si>
  <si>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</si>
  <si>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</si>
  <si>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</si>
  <si>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</si>
  <si>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</si>
  <si>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</si>
  <si>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</si>
  <si>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</si>
  <si>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</si>
  <si>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</si>
  <si>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</si>
  <si>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</si>
  <si>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</si>
  <si>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</si>
  <si>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</si>
  <si>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</si>
  <si>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</si>
  <si>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</si>
  <si>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</si>
  <si>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</si>
  <si>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</si>
  <si>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</si>
  <si>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</si>
  <si>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</si>
  <si>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</si>
  <si>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</si>
  <si>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</si>
  <si>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</si>
  <si>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</si>
  <si>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</si>
  <si>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</si>
  <si>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</si>
  <si>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</si>
  <si>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</si>
  <si>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</si>
  <si>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</si>
  <si>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</si>
  <si>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</si>
  <si>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</si>
  <si>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</si>
  <si>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</si>
  <si>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</si>
  <si>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</si>
  <si>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</si>
  <si>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</si>
  <si>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</si>
  <si>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</si>
  <si>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</si>
  <si>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</si>
  <si>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</si>
  <si>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</si>
  <si>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</si>
  <si>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</si>
  <si>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</si>
  <si>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</si>
  <si>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</si>
  <si>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</si>
  <si>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</si>
  <si>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</si>
  <si>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</si>
  <si>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</si>
  <si>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</si>
  <si>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</si>
  <si>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</si>
  <si>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</si>
  <si>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</si>
  <si>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</si>
  <si>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</si>
  <si>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</si>
  <si>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</si>
  <si>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</si>
  <si>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</si>
  <si>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</si>
  <si>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</si>
  <si>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</si>
  <si>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</si>
  <si>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</si>
  <si>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</si>
  <si>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</si>
  <si>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</si>
  <si>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</si>
  <si>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</si>
  <si>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</si>
  <si>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</si>
  <si>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</si>
  <si>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</si>
  <si>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</si>
  <si>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</si>
  <si>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</si>
  <si>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</si>
  <si>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</si>
  <si>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</si>
  <si>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</si>
  <si>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</si>
  <si>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</si>
  <si>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</si>
  <si>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</si>
  <si>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</si>
  <si>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</si>
  <si>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</si>
  <si>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</si>
  <si>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</si>
  <si>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</si>
  <si>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</si>
  <si>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</si>
  <si>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</si>
  <si>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</si>
  <si>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</si>
  <si>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</si>
  <si>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</si>
  <si>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</si>
  <si>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</si>
  <si>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</si>
  <si>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</si>
  <si>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</si>
  <si>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</si>
  <si>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</si>
  <si>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</si>
  <si>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</si>
  <si>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</si>
  <si>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</si>
  <si>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</si>
  <si>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</si>
  <si>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</si>
  <si>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</si>
  <si>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</si>
  <si>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</si>
  <si>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</si>
  <si>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</si>
  <si>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</si>
  <si>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</si>
  <si>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</si>
  <si>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</si>
  <si>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</si>
  <si>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</si>
  <si>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</si>
  <si>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</si>
  <si>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</si>
  <si>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</si>
  <si>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</si>
  <si>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</si>
  <si>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</si>
  <si>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</si>
  <si>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</si>
  <si>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</si>
  <si>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</si>
  <si>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</si>
  <si>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</si>
  <si>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</si>
  <si>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</si>
  <si>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</si>
  <si>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</si>
  <si>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</si>
  <si>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</si>
  <si>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</si>
  <si>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</si>
  <si>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</si>
  <si>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</si>
  <si>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</si>
  <si>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</si>
  <si>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</si>
  <si>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</si>
  <si>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</si>
  <si>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</si>
  <si>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</si>
  <si>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</si>
  <si>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</si>
  <si>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</si>
  <si>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</si>
  <si>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</si>
  <si>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</si>
  <si>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</si>
  <si>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</si>
  <si>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</si>
  <si>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</si>
  <si>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</si>
  <si>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</si>
  <si>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</si>
  <si>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</si>
  <si>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</si>
  <si>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</si>
  <si>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</si>
  <si>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</si>
  <si>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</si>
  <si>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</si>
  <si>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</si>
  <si>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</si>
  <si>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</si>
  <si>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</si>
  <si>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</si>
  <si>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</si>
  <si>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</si>
  <si>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</si>
  <si>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</si>
  <si>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</si>
  <si>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</si>
  <si>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</si>
  <si>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</si>
  <si>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</si>
  <si>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</si>
  <si>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</si>
  <si>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</si>
  <si>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</si>
  <si>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</si>
  <si>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</si>
  <si>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</si>
  <si>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</si>
  <si>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</si>
  <si>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</si>
  <si>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</si>
  <si>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</si>
  <si>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</si>
  <si>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</si>
  <si>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</si>
  <si>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</si>
  <si>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</si>
  <si>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</si>
  <si>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</si>
  <si>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</si>
  <si>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</si>
  <si>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</si>
  <si>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</si>
  <si>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</si>
  <si>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</si>
  <si>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</si>
  <si>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</si>
  <si>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</si>
  <si>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</si>
  <si>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</si>
  <si>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</si>
  <si>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</si>
  <si>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</si>
  <si>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</si>
  <si>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</si>
  <si>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</si>
  <si>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</si>
  <si>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</si>
  <si>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</si>
  <si>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</si>
  <si>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</si>
  <si>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</si>
  <si>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</si>
  <si>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</si>
  <si>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</si>
  <si>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</si>
  <si>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</si>
  <si>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</si>
  <si>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</si>
  <si>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</si>
  <si>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</si>
  <si>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</si>
  <si>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</si>
  <si>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</si>
  <si>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</si>
  <si>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</si>
  <si>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</si>
  <si>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</si>
  <si>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</si>
  <si>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</si>
  <si>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</si>
  <si>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</si>
  <si>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</si>
  <si>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</si>
  <si>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</si>
  <si>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</si>
  <si>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</si>
  <si>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</si>
  <si>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</si>
  <si>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</si>
  <si>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</si>
  <si>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</si>
  <si>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</si>
  <si>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</si>
  <si>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</si>
  <si>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</si>
  <si>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</si>
  <si>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</si>
  <si>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</si>
  <si>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</si>
  <si>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</si>
  <si>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</si>
  <si>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</si>
  <si>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</si>
  <si>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</si>
  <si>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</si>
  <si>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</si>
  <si>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</si>
  <si>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</si>
  <si>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</si>
  <si>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</si>
  <si>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</si>
  <si>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</si>
  <si>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</si>
  <si>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</si>
  <si>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</si>
  <si>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</si>
  <si>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</si>
  <si>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</si>
  <si>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</si>
  <si>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</si>
  <si>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</si>
  <si>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</si>
  <si>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</si>
  <si>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</si>
  <si>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</si>
  <si>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</si>
  <si>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</si>
  <si>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</si>
  <si>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</si>
  <si>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</si>
  <si>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</si>
  <si>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</si>
  <si>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</si>
  <si>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</si>
  <si>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</si>
  <si>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</si>
  <si>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</si>
  <si>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</si>
  <si>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</si>
  <si>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</si>
  <si>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</si>
  <si>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</si>
  <si>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</si>
  <si>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</si>
  <si>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</si>
  <si>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</si>
  <si>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</si>
  <si>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</si>
  <si>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</si>
  <si>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</si>
  <si>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</si>
  <si>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</si>
  <si>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</si>
  <si>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</si>
  <si>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</si>
  <si>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</si>
  <si>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</si>
  <si>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</si>
  <si>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</si>
  <si>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</si>
  <si>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</si>
  <si>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</si>
  <si>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</si>
  <si>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</si>
  <si>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</si>
  <si>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</si>
  <si>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</si>
  <si>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</si>
  <si>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</si>
  <si>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</si>
  <si>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</si>
  <si>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</si>
  <si>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</si>
  <si>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</si>
  <si>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</si>
  <si>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</si>
  <si>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</si>
  <si>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</si>
  <si>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</si>
  <si>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</si>
  <si>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</si>
  <si>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</si>
  <si>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</si>
  <si>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</si>
  <si>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</si>
  <si>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</si>
  <si>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</si>
  <si>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</si>
  <si>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</si>
  <si>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</si>
  <si>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</si>
  <si>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</si>
  <si>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</si>
  <si>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</si>
  <si>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</si>
  <si>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</si>
  <si>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</si>
  <si>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</si>
  <si>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</si>
  <si>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</si>
  <si>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</si>
  <si>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</si>
  <si>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</si>
  <si>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</si>
  <si>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</si>
  <si>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</si>
  <si>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</si>
  <si>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</si>
  <si>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</si>
  <si>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</si>
  <si>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</si>
  <si>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</si>
  <si>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</si>
  <si>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</si>
  <si>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</si>
  <si>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</si>
  <si>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</si>
  <si>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</si>
  <si>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</si>
  <si>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</si>
  <si>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</si>
  <si>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</si>
  <si>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</si>
  <si>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</si>
  <si>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</si>
  <si>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</si>
  <si>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</si>
  <si>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</si>
  <si>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</si>
  <si>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</si>
  <si>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</si>
  <si>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</si>
  <si>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</si>
  <si>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</si>
  <si>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</si>
  <si>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</si>
  <si>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</si>
  <si>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</si>
  <si>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</si>
  <si>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</si>
  <si>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</si>
  <si>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</si>
  <si>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</si>
  <si>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</si>
  <si>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</si>
  <si>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</si>
  <si>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</si>
  <si>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</si>
  <si>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</si>
  <si>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</si>
  <si>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</si>
  <si>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</si>
  <si>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</si>
  <si>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</si>
  <si>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</si>
  <si>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</si>
  <si>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</si>
  <si>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</si>
  <si>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</si>
  <si>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</si>
  <si>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</si>
  <si>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</si>
  <si>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</si>
  <si>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</si>
  <si>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</si>
  <si>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</si>
  <si>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</si>
  <si>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</si>
  <si>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</si>
  <si>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</si>
  <si>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</si>
  <si>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</si>
  <si>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</si>
  <si>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</si>
  <si>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</si>
  <si>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</si>
  <si>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</si>
  <si>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</si>
  <si>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</si>
  <si>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</si>
  <si>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</si>
  <si>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</si>
  <si>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</si>
  <si>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</si>
  <si>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</si>
  <si>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</si>
  <si>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</si>
  <si>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</si>
  <si>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</si>
  <si>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</si>
  <si>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</si>
  <si>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</si>
  <si>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</si>
  <si>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</si>
  <si>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</si>
  <si>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</si>
  <si>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</si>
  <si>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</si>
  <si>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</si>
  <si>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</si>
  <si>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</si>
  <si>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</si>
  <si>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</si>
  <si>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</si>
  <si>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</si>
  <si>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</si>
  <si>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</si>
  <si>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</si>
  <si>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</si>
  <si>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</si>
  <si>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</si>
  <si>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</si>
  <si>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</si>
  <si>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</si>
  <si>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</si>
  <si>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</si>
  <si>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</si>
  <si>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</si>
  <si>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</si>
  <si>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</si>
  <si>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</si>
  <si>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</si>
  <si>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</si>
  <si>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</si>
  <si>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</si>
  <si>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</si>
  <si>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</si>
  <si>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</si>
  <si>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</si>
  <si>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</si>
  <si>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</si>
  <si>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</si>
  <si>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</si>
  <si>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</si>
  <si>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</si>
  <si>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</si>
  <si>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</si>
  <si>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</si>
  <si>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</si>
  <si>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</si>
  <si>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</si>
  <si>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</si>
  <si>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</si>
  <si>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</si>
  <si>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</si>
  <si>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</si>
  <si>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</si>
  <si>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</si>
  <si>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</si>
  <si>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</si>
  <si>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</si>
  <si>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</si>
  <si>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</si>
  <si>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</si>
  <si>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</si>
  <si>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</si>
  <si>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</si>
  <si>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</si>
  <si>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</si>
  <si>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</si>
  <si>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</si>
  <si>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</si>
  <si>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</si>
  <si>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</si>
  <si>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</si>
  <si>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</si>
  <si>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</si>
  <si>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</si>
  <si>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</si>
  <si>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</si>
  <si>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</si>
  <si>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</si>
  <si>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</si>
  <si>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</si>
  <si>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</si>
  <si>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</si>
  <si>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</si>
  <si>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</si>
  <si>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</si>
  <si>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</si>
  <si>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</si>
  <si>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</si>
  <si>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</si>
  <si>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</si>
  <si>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</si>
  <si>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</si>
  <si>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</si>
  <si>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</si>
  <si>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</si>
  <si>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</si>
  <si>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</si>
  <si>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</si>
  <si>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</si>
  <si>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</si>
  <si>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</si>
  <si>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</si>
  <si>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</si>
  <si>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</si>
  <si>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</si>
  <si>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</si>
  <si>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</si>
  <si>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</si>
  <si>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</si>
  <si>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</si>
  <si>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</si>
  <si>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</si>
  <si>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</si>
  <si>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</si>
  <si>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</si>
  <si>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</si>
  <si>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</si>
  <si>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</si>
  <si>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</si>
  <si>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</si>
  <si>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</si>
  <si>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</si>
  <si>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</si>
  <si>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</si>
  <si>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</si>
  <si>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</si>
  <si>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</si>
  <si>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</si>
  <si>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</si>
  <si>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</si>
  <si>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</si>
  <si>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</si>
  <si>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</si>
  <si>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</si>
  <si>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</si>
  <si>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</si>
  <si>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</si>
  <si>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</si>
  <si>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</si>
  <si>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</si>
  <si>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</si>
  <si>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</si>
  <si>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</si>
  <si>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</si>
  <si>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</si>
  <si>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</si>
  <si>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</si>
  <si>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</si>
  <si>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</si>
  <si>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</si>
  <si>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</si>
  <si>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</si>
  <si>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</si>
  <si>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</si>
  <si>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</si>
  <si>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</si>
  <si>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</si>
  <si>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</si>
  <si>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</si>
  <si>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</si>
  <si>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</si>
  <si>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</si>
  <si>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</si>
  <si>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</si>
  <si>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</si>
  <si>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</si>
  <si>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</si>
  <si>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</si>
  <si>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</si>
  <si>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</si>
  <si>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</si>
  <si>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</si>
  <si>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</si>
  <si>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</si>
  <si>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</si>
  <si>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</si>
  <si>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</si>
  <si>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</si>
  <si>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</si>
  <si>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</si>
  <si>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</si>
  <si>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</si>
  <si>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</si>
  <si>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</si>
  <si>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</si>
  <si>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</si>
  <si>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</si>
  <si>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</si>
  <si>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</si>
  <si>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</si>
  <si>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</si>
  <si>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</si>
  <si>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</si>
  <si>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</si>
  <si>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</si>
  <si>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</si>
  <si>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</si>
  <si>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</si>
  <si>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</si>
  <si>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</si>
  <si>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</si>
  <si>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</si>
  <si>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</si>
  <si>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</si>
  <si>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</si>
  <si>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</si>
  <si>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</si>
  <si>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</si>
  <si>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</si>
  <si>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</si>
  <si>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</si>
  <si>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</si>
  <si>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</si>
  <si>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</si>
  <si>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</si>
  <si>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</si>
  <si>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</si>
  <si>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</si>
  <si>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</si>
  <si>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</si>
  <si>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</si>
  <si>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</si>
  <si>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</si>
  <si>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</si>
  <si>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</si>
  <si>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</si>
  <si>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</si>
  <si>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</si>
  <si>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</si>
  <si>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</si>
  <si>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</si>
  <si>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</si>
  <si>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</si>
  <si>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</si>
  <si>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</si>
  <si>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</si>
  <si>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</si>
  <si>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</si>
  <si>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</si>
  <si>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</si>
  <si>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</si>
  <si>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</si>
  <si>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</si>
  <si>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</si>
  <si>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</si>
  <si>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</si>
  <si>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</si>
  <si>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</si>
  <si>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</si>
  <si>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</si>
  <si>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</si>
  <si>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</si>
  <si>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</si>
  <si>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</si>
  <si>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</si>
  <si>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</si>
  <si>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</si>
  <si>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</si>
  <si>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</si>
  <si>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</si>
  <si>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</si>
  <si>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</si>
  <si>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</si>
  <si>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</si>
  <si>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</si>
  <si>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</si>
  <si>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</si>
  <si>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</si>
  <si>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</si>
  <si>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</si>
  <si>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</si>
  <si>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</si>
  <si>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</si>
  <si>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</si>
  <si>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</si>
  <si>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</si>
  <si>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</si>
  <si>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</si>
  <si>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</si>
  <si>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</si>
  <si>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</si>
  <si>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</si>
  <si>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</si>
  <si>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</si>
  <si>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</si>
  <si>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</si>
  <si>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</si>
  <si>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</si>
  <si>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</si>
  <si>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</si>
  <si>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</si>
  <si>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</si>
  <si>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</si>
  <si>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</si>
  <si>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</si>
  <si>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</si>
  <si>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</si>
  <si>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</si>
  <si>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</si>
  <si>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</si>
  <si>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</si>
  <si>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</si>
  <si>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</si>
  <si>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</si>
  <si>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</si>
  <si>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</si>
  <si>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</si>
  <si>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</si>
  <si>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</si>
  <si>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</si>
  <si>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</si>
  <si>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</si>
  <si>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</si>
  <si>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</si>
  <si>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</si>
  <si>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</si>
  <si>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</si>
  <si>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</si>
  <si>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</si>
  <si>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</si>
  <si>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</si>
  <si>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</si>
  <si>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</si>
  <si>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</si>
  <si>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</si>
  <si>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</si>
  <si>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</si>
  <si>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</si>
  <si>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</si>
  <si>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</si>
  <si>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</si>
  <si>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</si>
  <si>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</si>
  <si>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</si>
  <si>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</si>
  <si>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</si>
  <si>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</si>
  <si>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</si>
  <si>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</si>
  <si>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</si>
  <si>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</si>
  <si>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</si>
  <si>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</si>
  <si>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</si>
  <si>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</si>
  <si>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</si>
  <si>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</si>
  <si>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</si>
  <si>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</si>
  <si>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</si>
  <si>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</si>
  <si>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</si>
  <si>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</si>
  <si>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</si>
  <si>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</si>
  <si>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</si>
  <si>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</si>
  <si>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</si>
  <si>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</si>
  <si>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</si>
  <si>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</si>
  <si>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</si>
  <si>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</si>
  <si>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</si>
  <si>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</si>
  <si>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</si>
  <si>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</si>
  <si>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</si>
  <si>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</si>
  <si>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</si>
  <si>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</si>
  <si>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</si>
  <si>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</si>
  <si>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</si>
  <si>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</si>
  <si>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</si>
  <si>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</si>
  <si>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</si>
  <si>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</si>
  <si>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</si>
  <si>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</si>
  <si>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</si>
  <si>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</si>
  <si>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</si>
  <si>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</si>
  <si>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</si>
  <si>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</si>
  <si>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</si>
  <si>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</si>
  <si>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</si>
  <si>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</si>
  <si>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</si>
  <si>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</si>
  <si>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</si>
  <si>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</si>
  <si>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</si>
  <si>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</si>
  <si>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</si>
  <si>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</si>
  <si>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</si>
  <si>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</si>
  <si>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</si>
  <si>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</si>
  <si>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</si>
  <si>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</si>
  <si>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</si>
  <si>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</si>
  <si>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</si>
  <si>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</si>
  <si>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</si>
  <si>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</si>
  <si>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</si>
  <si>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</si>
  <si>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</si>
  <si>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</si>
  <si>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</si>
  <si>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</si>
  <si>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</si>
  <si>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</si>
  <si>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</si>
  <si>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</si>
  <si>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</si>
  <si>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</si>
  <si>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</si>
  <si>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</si>
  <si>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</si>
  <si>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</si>
  <si>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</si>
  <si>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</si>
  <si>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</si>
  <si>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</si>
  <si>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</si>
  <si>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</si>
  <si>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</si>
  <si>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</si>
  <si>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</si>
  <si>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</si>
  <si>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</si>
  <si>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</si>
  <si>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</si>
  <si>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</si>
  <si>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</si>
  <si>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</si>
  <si>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</si>
  <si>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</si>
  <si>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</si>
  <si>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</si>
  <si>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</si>
  <si>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</si>
  <si>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</si>
  <si>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</si>
  <si>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</si>
  <si>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</si>
  <si>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</si>
  <si>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</si>
  <si>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</si>
  <si>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</si>
  <si>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</si>
  <si>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</si>
  <si>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</si>
  <si>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</si>
  <si>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</si>
  <si>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</si>
  <si>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</si>
  <si>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</si>
  <si>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</si>
  <si>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</si>
  <si>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</si>
  <si>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</si>
  <si>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</si>
  <si>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</si>
  <si>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</si>
  <si>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</si>
  <si>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</si>
  <si>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</si>
  <si>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</si>
  <si>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</si>
  <si>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</si>
  <si>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</si>
  <si>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</si>
  <si>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</si>
  <si>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</si>
  <si>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</si>
  <si>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</si>
  <si>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</si>
  <si>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</si>
  <si>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</si>
  <si>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</si>
  <si>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</si>
  <si>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</si>
  <si>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</si>
  <si>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</si>
  <si>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</si>
  <si>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</si>
  <si>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</si>
  <si>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</si>
  <si>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</si>
  <si>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</si>
  <si>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</si>
  <si>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</si>
  <si>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</si>
  <si>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</si>
  <si>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</si>
  <si>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</si>
  <si>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</si>
  <si>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</si>
  <si>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</si>
  <si>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</si>
  <si>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</si>
  <si>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</si>
  <si>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</si>
  <si>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</si>
  <si>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</si>
  <si>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</si>
  <si>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</si>
  <si>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</si>
  <si>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</si>
  <si>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</si>
  <si>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</si>
  <si>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</si>
  <si>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</si>
  <si>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</si>
  <si>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</si>
  <si>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</si>
  <si>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</si>
  <si>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</si>
  <si>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</si>
  <si>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</si>
  <si>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</si>
  <si>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</si>
  <si>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</si>
  <si>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</si>
  <si>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</si>
  <si>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</si>
  <si>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</si>
  <si>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</si>
  <si>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</si>
  <si>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</si>
  <si>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</si>
  <si>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</si>
  <si>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</si>
  <si>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</si>
  <si>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</si>
  <si>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</si>
  <si>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</si>
  <si>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</si>
  <si>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</si>
  <si>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</si>
  <si>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</si>
  <si>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</si>
  <si>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</si>
  <si>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</si>
  <si>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</si>
  <si>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</si>
  <si>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</si>
  <si>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</si>
  <si>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</si>
  <si>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</si>
  <si>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</si>
  <si>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</si>
  <si>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</si>
  <si>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</si>
  <si>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</si>
  <si>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</si>
  <si>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</si>
  <si>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</si>
  <si>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</si>
  <si>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</si>
  <si>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</si>
  <si>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</si>
  <si>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</si>
  <si>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</si>
  <si>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</si>
  <si>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</si>
  <si>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</si>
  <si>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</si>
  <si>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</si>
  <si>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</si>
  <si>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</si>
  <si>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</si>
  <si>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</si>
  <si>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</si>
  <si>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</si>
  <si>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</si>
  <si>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</si>
  <si>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</si>
  <si>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</si>
  <si>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</si>
  <si>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</si>
  <si>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</si>
  <si>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</si>
  <si>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</si>
  <si>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</si>
  <si>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</si>
  <si>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</si>
  <si>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</si>
  <si>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</si>
  <si>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</si>
  <si>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</si>
  <si>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</si>
  <si>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</si>
  <si>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</si>
  <si>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</si>
  <si>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</si>
  <si>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</si>
  <si>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</si>
  <si>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</si>
  <si>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</si>
  <si>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</si>
  <si>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</si>
  <si>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</si>
  <si>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</si>
  <si>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</si>
  <si>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</si>
  <si>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</si>
  <si>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</si>
  <si>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</si>
  <si>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</si>
  <si>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</si>
  <si>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</si>
  <si>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</si>
  <si>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</si>
  <si>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</si>
  <si>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</si>
  <si>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</si>
  <si>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</si>
  <si>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</si>
  <si>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</si>
  <si>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</si>
  <si>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</si>
  <si>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</si>
  <si>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</si>
  <si>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</si>
  <si>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</si>
  <si>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</si>
  <si>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</si>
  <si>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</si>
  <si>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</si>
  <si>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</si>
  <si>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</si>
  <si>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</si>
  <si>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</si>
  <si>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</si>
  <si>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</si>
  <si>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</si>
  <si>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</si>
  <si>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</si>
  <si>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</si>
  <si>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</si>
  <si>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</si>
  <si>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</si>
  <si>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</si>
  <si>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</si>
  <si>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</si>
  <si>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</si>
  <si>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</si>
  <si>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</si>
  <si>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</si>
  <si>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</si>
  <si>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</si>
  <si>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</si>
  <si>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</si>
  <si>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</si>
  <si>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</si>
  <si>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</si>
  <si>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</si>
  <si>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</si>
  <si>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</si>
  <si>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</si>
  <si>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</si>
  <si>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</si>
  <si>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</si>
  <si>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</si>
  <si>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</si>
  <si>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</si>
  <si>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</si>
  <si>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</si>
  <si>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</si>
  <si>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</si>
  <si>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</si>
  <si>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</si>
  <si>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</si>
  <si>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</si>
  <si>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</si>
  <si>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</si>
  <si>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</si>
  <si>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</si>
  <si>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</si>
  <si>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</si>
  <si>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</si>
  <si>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</si>
  <si>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</si>
  <si>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</si>
  <si>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</si>
  <si>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</si>
  <si>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</si>
  <si>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</si>
  <si>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</si>
  <si>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</si>
  <si>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</si>
  <si>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</si>
  <si>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</si>
  <si>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</si>
  <si>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</si>
  <si>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</si>
  <si>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</si>
  <si>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</si>
  <si>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</si>
  <si>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</si>
  <si>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</si>
  <si>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</si>
  <si>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</si>
  <si>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</si>
  <si>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</si>
  <si>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</si>
  <si>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</si>
  <si>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</si>
  <si>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</si>
  <si>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</si>
  <si>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</si>
  <si>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</si>
  <si>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</si>
  <si>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</si>
  <si>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</si>
  <si>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</si>
  <si>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</si>
  <si>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</si>
  <si>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</si>
  <si>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</si>
  <si>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</si>
  <si>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</si>
  <si>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</si>
  <si>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</si>
  <si>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</si>
  <si>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</si>
  <si>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</si>
  <si>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</si>
  <si>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</si>
  <si>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</si>
  <si>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</si>
  <si>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</si>
  <si>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</si>
  <si>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</si>
  <si>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</si>
  <si>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</si>
  <si>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</si>
  <si>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</si>
  <si>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</si>
  <si>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</si>
  <si>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</si>
  <si>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</si>
  <si>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</si>
  <si>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</si>
  <si>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</si>
  <si>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</si>
  <si>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</si>
  <si>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</si>
  <si>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</si>
  <si>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</si>
  <si>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</si>
  <si>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</si>
  <si>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</si>
  <si>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</si>
  <si>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</si>
  <si>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</si>
  <si>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</si>
  <si>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</si>
  <si>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</si>
  <si>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</si>
  <si>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</si>
  <si>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</si>
  <si>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</si>
  <si>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</si>
  <si>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</si>
  <si>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</si>
  <si>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</si>
  <si>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</si>
  <si>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</si>
  <si>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</si>
  <si>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</si>
  <si>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</si>
  <si>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</si>
  <si>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</si>
  <si>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</si>
  <si>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</si>
  <si>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</si>
  <si>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</si>
  <si>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</si>
  <si>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</si>
  <si>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</si>
  <si>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</si>
  <si>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</si>
  <si>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</si>
  <si>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</si>
  <si>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</si>
  <si>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</si>
  <si>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</si>
  <si>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</si>
  <si>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</si>
  <si>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</si>
  <si>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</si>
  <si>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</si>
  <si>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</si>
  <si>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</si>
  <si>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</si>
  <si>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</si>
  <si>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</si>
  <si>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</si>
  <si>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</si>
  <si>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</si>
  <si>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</si>
  <si>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</si>
  <si>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</si>
  <si>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</si>
  <si>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</si>
  <si>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</si>
  <si>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</si>
  <si>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</si>
  <si>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</si>
  <si>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</si>
  <si>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</si>
  <si>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</si>
  <si>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</si>
  <si>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</si>
  <si>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</si>
  <si>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</si>
  <si>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</si>
  <si>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</si>
  <si>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</si>
  <si>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</si>
  <si>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</si>
  <si>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</si>
  <si>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</si>
  <si>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</si>
  <si>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</si>
  <si>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</si>
  <si>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</si>
  <si>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</si>
  <si>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</si>
  <si>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</si>
  <si>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</si>
  <si>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</si>
  <si>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</si>
  <si>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</si>
  <si>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</si>
  <si>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</si>
  <si>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</si>
  <si>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</si>
  <si>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</si>
  <si>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</si>
  <si>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</si>
  <si>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</si>
  <si>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</si>
  <si>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</si>
  <si>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</si>
  <si>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</si>
  <si>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</si>
  <si>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</si>
  <si>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</si>
  <si>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</si>
  <si>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</si>
  <si>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</si>
  <si>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</si>
  <si>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</si>
  <si>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</si>
  <si>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</si>
  <si>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</si>
  <si>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</si>
  <si>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</si>
  <si>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</si>
  <si>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</si>
  <si>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</si>
  <si>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</si>
  <si>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</si>
  <si>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</si>
  <si>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</si>
  <si>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</si>
  <si>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</si>
  <si>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</si>
  <si>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</si>
  <si>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</si>
  <si>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</si>
  <si>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</si>
  <si>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</si>
  <si>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</si>
  <si>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</si>
  <si>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</si>
  <si>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</si>
  <si>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</si>
  <si>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</si>
  <si>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</si>
  <si>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</si>
  <si>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</si>
  <si>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</si>
  <si>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</si>
  <si>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</si>
  <si>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</si>
  <si>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</si>
  <si>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</si>
  <si>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</si>
  <si>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</si>
  <si>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</si>
  <si>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</si>
  <si>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</si>
  <si>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</si>
  <si>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</si>
  <si>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</si>
  <si>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</si>
  <si>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</si>
  <si>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</si>
  <si>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</si>
  <si>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</si>
  <si>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</si>
  <si>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</si>
  <si>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</si>
  <si>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</si>
  <si>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</si>
  <si>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</si>
  <si>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</si>
  <si>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</si>
  <si>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</si>
  <si>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</si>
  <si>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</si>
  <si>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</si>
  <si>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</si>
  <si>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</si>
  <si>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</si>
  <si>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</si>
  <si>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</si>
  <si>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</si>
  <si>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</si>
  <si>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</si>
  <si>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</si>
  <si>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</si>
  <si>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</si>
  <si>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</si>
  <si>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</si>
  <si>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</si>
  <si>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</si>
  <si>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</si>
  <si>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</si>
  <si>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</si>
  <si>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</si>
  <si>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</si>
  <si>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</si>
  <si>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</si>
  <si>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</si>
  <si>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</si>
  <si>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</si>
  <si>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</si>
  <si>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</si>
  <si>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</si>
  <si>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</si>
  <si>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</si>
  <si>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</si>
  <si>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</si>
  <si>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</si>
  <si>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</si>
  <si>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</si>
  <si>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</si>
  <si>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</si>
  <si>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</si>
  <si>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</si>
  <si>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</si>
  <si>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</si>
  <si>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</si>
  <si>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</si>
  <si>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</si>
  <si>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</si>
  <si>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</si>
  <si>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</si>
  <si>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</si>
  <si>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</si>
  <si>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</si>
  <si>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</si>
  <si>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</si>
  <si>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</si>
  <si>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</si>
  <si>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</si>
  <si>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</si>
  <si>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</si>
  <si>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</si>
  <si>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</si>
  <si>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</si>
  <si>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</si>
  <si>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</si>
  <si>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</si>
  <si>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</si>
  <si>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</si>
  <si>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</si>
  <si>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</si>
  <si>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</si>
  <si>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</si>
  <si>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</si>
  <si>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</si>
  <si>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</si>
  <si>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</si>
  <si>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</si>
  <si>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</si>
  <si>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</si>
  <si>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</si>
  <si>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</si>
  <si>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</si>
  <si>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</si>
  <si>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</si>
  <si>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</si>
  <si>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</si>
  <si>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</si>
  <si>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</si>
  <si>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</si>
  <si>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</si>
  <si>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</si>
  <si>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</si>
  <si>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</si>
  <si>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</si>
  <si>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</si>
  <si>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</si>
  <si>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</si>
  <si>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</si>
  <si>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</si>
  <si>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</si>
  <si>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</si>
  <si>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</si>
  <si>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</si>
  <si>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</si>
  <si>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</si>
  <si>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</si>
  <si>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</si>
  <si>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</si>
  <si>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</si>
  <si>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</si>
  <si>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</si>
  <si>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</si>
  <si>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</si>
  <si>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</si>
  <si>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</si>
  <si>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</si>
  <si>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</si>
  <si>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</si>
  <si>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</si>
  <si>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</si>
  <si>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</si>
  <si>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</si>
  <si>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</si>
  <si>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</si>
  <si>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</si>
  <si>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</si>
  <si>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</si>
  <si>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</si>
  <si>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</si>
  <si>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</si>
  <si>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</si>
  <si>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</si>
  <si>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</si>
  <si>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</si>
  <si>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</si>
  <si>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</si>
  <si>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</si>
  <si>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</si>
  <si>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</si>
  <si>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</si>
  <si>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</si>
  <si>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</si>
  <si>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</si>
  <si>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</si>
  <si>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</si>
  <si>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</si>
  <si>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</si>
  <si>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</si>
  <si>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</si>
  <si>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</si>
  <si>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</si>
  <si>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</si>
  <si>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</si>
  <si>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</si>
  <si>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</si>
  <si>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</si>
  <si>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</si>
  <si>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</si>
  <si>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</si>
  <si>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</si>
  <si>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</si>
  <si>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</si>
  <si>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</si>
  <si>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</si>
  <si>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</si>
  <si>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</si>
  <si>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</si>
  <si>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</si>
  <si>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</si>
  <si>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</si>
  <si>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</si>
  <si>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</si>
  <si>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</si>
  <si>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</si>
  <si>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</si>
  <si>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</si>
  <si>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</si>
  <si>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</si>
  <si>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</si>
  <si>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</si>
  <si>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</si>
  <si>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</si>
  <si>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</si>
  <si>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</si>
  <si>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</si>
  <si>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</si>
  <si>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</si>
  <si>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</si>
  <si>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</si>
  <si>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</si>
  <si>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</si>
  <si>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</si>
  <si>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</si>
  <si>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</si>
  <si>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</si>
  <si>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</si>
  <si>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</si>
  <si>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</si>
  <si>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</si>
  <si>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</si>
  <si>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</si>
  <si>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</si>
  <si>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</si>
  <si>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</si>
  <si>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</si>
  <si>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</si>
  <si>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</si>
  <si>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</si>
  <si>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</si>
  <si>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</si>
  <si>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</si>
  <si>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</si>
  <si>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</si>
  <si>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</si>
  <si>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</si>
  <si>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</si>
  <si>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</si>
  <si>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</si>
  <si>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</si>
  <si>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</si>
  <si>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</si>
  <si>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</si>
  <si>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</si>
  <si>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</si>
  <si>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</si>
  <si>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</si>
  <si>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</si>
  <si>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</si>
  <si>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</si>
  <si>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</si>
  <si>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</si>
  <si>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</si>
  <si>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</si>
  <si>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</si>
  <si>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</si>
  <si>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</si>
  <si>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</si>
  <si>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</si>
  <si>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</si>
  <si>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</si>
  <si>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</si>
  <si>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</si>
  <si>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</si>
  <si>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</si>
  <si>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</si>
  <si>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</si>
  <si>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</si>
  <si>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</si>
  <si>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</si>
  <si>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</si>
  <si>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</si>
  <si>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</si>
  <si>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</si>
  <si>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</si>
  <si>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</si>
  <si>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</si>
  <si>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</si>
  <si>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</si>
  <si>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</si>
  <si>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</si>
  <si>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</si>
  <si>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</si>
  <si>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</si>
  <si>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</si>
  <si>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</si>
  <si>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</si>
  <si>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</si>
  <si>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</si>
  <si>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</si>
  <si>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</si>
  <si>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</si>
  <si>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</si>
  <si>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</si>
  <si>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</si>
  <si>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</si>
  <si>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</si>
  <si>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</si>
  <si>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</si>
  <si>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</si>
  <si>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</si>
  <si>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</si>
  <si>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</si>
  <si>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</si>
  <si>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</si>
  <si>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</si>
  <si>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</si>
  <si>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</si>
  <si>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</si>
  <si>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</si>
  <si>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</si>
  <si>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</si>
  <si>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</si>
  <si>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</si>
  <si>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</si>
  <si>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</si>
  <si>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</si>
  <si>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</si>
  <si>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</si>
  <si>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</si>
  <si>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</si>
  <si>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</si>
  <si>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</si>
  <si>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</si>
  <si>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</si>
  <si>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</si>
  <si>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</si>
  <si>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</si>
  <si>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</si>
  <si>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</si>
  <si>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</si>
  <si>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</si>
  <si>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</si>
  <si>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</si>
  <si>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</si>
  <si>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</si>
  <si>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</si>
  <si>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</si>
  <si>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</si>
  <si>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</si>
  <si>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</si>
  <si>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</si>
  <si>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</si>
  <si>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</si>
  <si>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</si>
  <si>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</si>
  <si>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</si>
  <si>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</si>
  <si>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</si>
  <si>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</si>
  <si>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</si>
  <si>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</si>
  <si>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</si>
  <si>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</si>
  <si>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</si>
  <si>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</si>
  <si>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</si>
  <si>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</si>
  <si>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</si>
  <si>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</si>
  <si>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</si>
  <si>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</si>
  <si>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</si>
  <si>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</si>
  <si>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</si>
  <si>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</si>
  <si>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</si>
  <si>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</si>
  <si>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</si>
  <si>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</si>
  <si>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</si>
  <si>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</si>
  <si>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</si>
  <si>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</si>
  <si>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</si>
  <si>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</si>
  <si>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</si>
  <si>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</si>
  <si>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</si>
  <si>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</si>
  <si>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</si>
  <si>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</si>
  <si>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</si>
  <si>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</si>
  <si>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</si>
  <si>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</si>
  <si>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</si>
  <si>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</si>
  <si>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</si>
  <si>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</si>
  <si>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</si>
  <si>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</si>
  <si>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</si>
  <si>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</si>
  <si>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</si>
  <si>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</si>
  <si>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</si>
  <si>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</si>
  <si>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</si>
  <si>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</si>
  <si>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</si>
  <si>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</si>
  <si>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</si>
  <si>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</si>
  <si>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</si>
  <si>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</si>
  <si>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</si>
  <si>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</si>
  <si>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</si>
  <si>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</si>
  <si>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</si>
  <si>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</si>
  <si>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</si>
  <si>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</si>
  <si>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</si>
  <si>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</si>
  <si>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</si>
  <si>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</si>
  <si>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</si>
  <si>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</si>
  <si>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</si>
  <si>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</si>
  <si>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</si>
  <si>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</si>
  <si>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</si>
  <si>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</si>
  <si>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</si>
  <si>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</si>
  <si>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</si>
  <si>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</si>
  <si>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</si>
  <si>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</si>
  <si>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</si>
  <si>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</si>
  <si>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</si>
  <si>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</si>
  <si>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</si>
  <si>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</si>
  <si>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</si>
  <si>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</si>
  <si>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</si>
  <si>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</si>
  <si>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</si>
  <si>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</si>
  <si>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</si>
  <si>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</si>
  <si>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</si>
  <si>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</si>
  <si>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</si>
  <si>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</si>
  <si>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</si>
  <si>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</si>
  <si>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</si>
  <si>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</si>
  <si>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</si>
  <si>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</si>
  <si>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</si>
  <si>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</si>
  <si>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</si>
  <si>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</si>
  <si>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</si>
  <si>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</si>
  <si>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</si>
  <si>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</si>
  <si>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</si>
  <si>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</si>
  <si>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</si>
  <si>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</si>
  <si>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</si>
  <si>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</si>
  <si>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</si>
  <si>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</si>
  <si>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</si>
  <si>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</si>
  <si>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</si>
  <si>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</si>
  <si>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</si>
  <si>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</si>
  <si>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</si>
  <si>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</si>
  <si>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</si>
  <si>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</si>
  <si>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</si>
  <si>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</si>
  <si>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</si>
  <si>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</si>
  <si>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</si>
  <si>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</si>
  <si>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</si>
  <si>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</si>
  <si>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</si>
  <si>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</si>
  <si>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</si>
  <si>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</si>
  <si>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</si>
  <si>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</si>
  <si>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</si>
  <si>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</si>
  <si>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</si>
  <si>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</si>
  <si>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</si>
  <si>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</si>
  <si>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</si>
  <si>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</si>
  <si>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</si>
  <si>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</si>
  <si>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</si>
  <si>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</si>
  <si>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</si>
  <si>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</si>
  <si>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</si>
  <si>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</si>
  <si>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</si>
  <si>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</si>
  <si>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</si>
  <si>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</si>
  <si>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</si>
  <si>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</si>
  <si>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</si>
  <si>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</si>
  <si>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</si>
  <si>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</si>
  <si>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</si>
  <si>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</si>
  <si>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</si>
  <si>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</si>
  <si>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</si>
  <si>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</si>
  <si>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</si>
  <si>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</si>
  <si>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</si>
  <si>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</si>
  <si>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</si>
  <si>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</si>
  <si>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</si>
  <si>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</si>
  <si>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</si>
  <si>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</si>
  <si>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</si>
  <si>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</si>
  <si>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</si>
  <si>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</si>
  <si>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</si>
  <si>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</si>
  <si>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</si>
  <si>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</si>
  <si>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</si>
  <si>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</si>
  <si>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</si>
  <si>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</si>
  <si>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</si>
  <si>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</si>
  <si>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</si>
  <si>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</si>
  <si>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</si>
  <si>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</si>
  <si>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</si>
  <si>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</si>
  <si>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</si>
  <si>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</si>
  <si>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</si>
  <si>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</si>
  <si>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</si>
  <si>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</si>
  <si>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</si>
  <si>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</si>
  <si>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</si>
  <si>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</si>
  <si>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</si>
  <si>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</si>
  <si>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</si>
  <si>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</si>
  <si>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</si>
  <si>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</si>
  <si>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</si>
  <si>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</si>
  <si>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</si>
  <si>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</si>
  <si>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</si>
  <si>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</si>
  <si>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</si>
  <si>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</si>
  <si>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</si>
  <si>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</si>
  <si>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</si>
  <si>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</si>
  <si>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</si>
  <si>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</si>
  <si>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</si>
  <si>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</si>
  <si>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</si>
  <si>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</si>
  <si>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</si>
  <si>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</si>
  <si>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</si>
  <si>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</si>
  <si>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</si>
  <si>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</si>
  <si>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</si>
  <si>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</si>
  <si>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</si>
  <si>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</si>
  <si>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</si>
  <si>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</si>
  <si>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</si>
  <si>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</si>
  <si>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</si>
  <si>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</si>
  <si>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</si>
  <si>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</si>
  <si>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</si>
  <si>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</si>
  <si>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</si>
  <si>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</si>
  <si>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</si>
  <si>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</si>
  <si>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</si>
  <si>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</si>
  <si>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</si>
  <si>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</si>
  <si>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</si>
  <si>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</si>
  <si>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</si>
  <si>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</si>
  <si>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</si>
  <si>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</si>
  <si>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</si>
  <si>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</si>
  <si>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</si>
  <si>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</si>
  <si>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</si>
  <si>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</si>
  <si>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</si>
  <si>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</si>
  <si>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</si>
  <si>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</si>
  <si>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</si>
  <si>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</si>
  <si>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</si>
  <si>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</si>
  <si>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</si>
  <si>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</si>
  <si>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</si>
  <si>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</si>
  <si>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</si>
  <si>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</si>
  <si>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</si>
  <si>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</si>
  <si>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</si>
  <si>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</si>
  <si>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</si>
  <si>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</si>
  <si>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</si>
  <si>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</si>
  <si>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</si>
  <si>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</si>
  <si>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</si>
  <si>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</si>
  <si>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</si>
  <si>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</si>
  <si>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</si>
  <si>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</si>
  <si>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</si>
  <si>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</si>
  <si>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</si>
  <si>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</si>
  <si>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</si>
  <si>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</si>
  <si>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</si>
  <si>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</si>
  <si>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</si>
  <si>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</si>
  <si>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</si>
  <si>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</si>
  <si>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</si>
  <si>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</si>
  <si>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</si>
  <si>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</si>
  <si>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</si>
  <si>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</si>
  <si>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</si>
  <si>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</si>
  <si>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</si>
  <si>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</si>
  <si>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</si>
  <si>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</si>
  <si>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</si>
  <si>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</si>
  <si>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</si>
  <si>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</si>
  <si>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</si>
  <si>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</si>
  <si>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</si>
  <si>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</si>
  <si>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</si>
  <si>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</si>
  <si>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</si>
  <si>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</si>
  <si>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</si>
  <si>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</si>
  <si>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</si>
  <si>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</si>
  <si>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</si>
  <si>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</si>
  <si>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</si>
  <si>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</si>
  <si>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</si>
  <si>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</si>
  <si>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</si>
  <si>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</si>
  <si>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</si>
  <si>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</si>
  <si>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</si>
  <si>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</si>
  <si>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</si>
  <si>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</si>
  <si>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</si>
  <si>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</si>
  <si>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</si>
  <si>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</si>
  <si>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</si>
  <si>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</si>
  <si>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</si>
  <si>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</si>
  <si>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</si>
  <si>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</si>
  <si>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</si>
  <si>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</si>
  <si>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</si>
  <si>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</si>
  <si>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</si>
  <si>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</si>
  <si>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</si>
  <si>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</si>
  <si>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</si>
  <si>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</si>
  <si>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</si>
  <si>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</si>
  <si>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</si>
  <si>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</si>
  <si>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</si>
  <si>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</si>
  <si>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</si>
  <si>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</si>
  <si>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</si>
  <si>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</si>
  <si>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</si>
  <si>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</si>
  <si>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</si>
  <si>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</si>
  <si>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</si>
  <si>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</si>
  <si>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</si>
  <si>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</si>
  <si>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</si>
  <si>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</si>
  <si>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</si>
  <si>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</si>
  <si>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</si>
  <si>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</si>
  <si>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</si>
  <si>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</si>
  <si>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</si>
  <si>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</si>
  <si>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</si>
  <si>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</si>
  <si>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</si>
  <si>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</si>
  <si>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</si>
  <si>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</si>
  <si>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</si>
  <si>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</si>
  <si>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</si>
  <si>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</si>
  <si>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</si>
  <si>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</si>
  <si>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</si>
  <si>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</si>
  <si>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</si>
  <si>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</si>
  <si>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</si>
  <si>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</si>
  <si>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</si>
  <si>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</si>
  <si>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</si>
  <si>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</si>
  <si>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</si>
  <si>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</si>
  <si>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</si>
  <si>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</si>
  <si>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</si>
  <si>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</si>
  <si>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</si>
  <si>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</si>
  <si>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</si>
  <si>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</si>
  <si>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</si>
  <si>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</si>
  <si>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</si>
  <si>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</si>
  <si>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</si>
  <si>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</si>
  <si>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</si>
  <si>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</si>
  <si>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</si>
  <si>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</si>
  <si>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</si>
  <si>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</si>
  <si>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</si>
  <si>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</si>
  <si>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</si>
  <si>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</si>
  <si>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</si>
  <si>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</si>
  <si>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</si>
  <si>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</si>
  <si>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</si>
  <si>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</si>
  <si>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</si>
  <si>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</si>
  <si>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</si>
  <si>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</si>
  <si>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</si>
  <si>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</si>
  <si>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</si>
  <si>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</si>
  <si>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</si>
  <si>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</si>
  <si>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</si>
  <si>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</si>
  <si>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</si>
  <si>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</si>
  <si>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</si>
  <si>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</si>
  <si>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</si>
  <si>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</si>
  <si>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</si>
  <si>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</si>
  <si>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</si>
  <si>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</si>
  <si>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</si>
  <si>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</si>
  <si>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</si>
  <si>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</si>
  <si>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</si>
  <si>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</si>
  <si>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</si>
  <si>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</si>
  <si>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</si>
  <si>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</si>
  <si>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</si>
  <si>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</si>
  <si>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</si>
  <si>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</si>
  <si>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</si>
  <si>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</si>
  <si>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</si>
  <si>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</si>
  <si>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</si>
  <si>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</si>
  <si>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</si>
  <si>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</si>
  <si>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</si>
  <si>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</si>
  <si>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</si>
  <si>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</si>
  <si>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</si>
  <si>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</si>
  <si>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</si>
  <si>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</si>
  <si>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</si>
  <si>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</si>
  <si>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</si>
  <si>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</si>
  <si>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</si>
  <si>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</si>
  <si>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</si>
  <si>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</si>
  <si>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</si>
  <si>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</si>
  <si>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</si>
  <si>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</si>
  <si>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</si>
  <si>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</si>
  <si>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</si>
  <si>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</si>
  <si>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</si>
  <si>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</si>
  <si>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</si>
  <si>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</si>
  <si>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</si>
  <si>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</si>
  <si>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</si>
  <si>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</si>
  <si>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</si>
  <si>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</si>
  <si>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</si>
  <si>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</si>
  <si>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</si>
  <si>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</si>
  <si>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</si>
  <si>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</si>
  <si>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</si>
  <si>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</si>
  <si>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</si>
  <si>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</si>
  <si>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</si>
  <si>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</si>
  <si>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</si>
  <si>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</si>
  <si>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</si>
  <si>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</si>
  <si>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</si>
  <si>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</si>
  <si>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</si>
  <si>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</si>
  <si>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</si>
  <si>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</si>
  <si>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</si>
  <si>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</si>
  <si>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</si>
  <si>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</si>
  <si>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</si>
  <si>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</si>
  <si>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</si>
  <si>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</si>
  <si>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</si>
  <si>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</si>
  <si>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</si>
  <si>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</si>
  <si>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</si>
  <si>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</si>
  <si>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</si>
  <si>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</si>
  <si>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</si>
  <si>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</si>
  <si>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</si>
  <si>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</si>
  <si>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</si>
  <si>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</si>
  <si>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</si>
  <si>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</si>
  <si>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</si>
  <si>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</si>
  <si>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</si>
  <si>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</si>
  <si>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</si>
  <si>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</si>
  <si>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</si>
  <si>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</si>
  <si>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</si>
  <si>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</si>
  <si>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</si>
  <si>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</si>
  <si>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</si>
  <si>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</si>
  <si>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</si>
  <si>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</si>
  <si>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</si>
  <si>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</si>
  <si>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</si>
  <si>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</si>
  <si>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</si>
  <si>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</si>
  <si>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</si>
  <si>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</si>
  <si>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</si>
  <si>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</si>
  <si>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</si>
  <si>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</si>
  <si>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</si>
  <si>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</si>
  <si>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</si>
  <si>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</si>
  <si>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</si>
  <si>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</si>
  <si>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</si>
  <si>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</si>
  <si>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</si>
  <si>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</si>
  <si>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</si>
  <si>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</si>
  <si>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</si>
  <si>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</si>
  <si>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</si>
  <si>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</si>
  <si>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</si>
  <si>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</si>
  <si>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</si>
  <si>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</si>
  <si>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</si>
  <si>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</si>
  <si>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</si>
  <si>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</si>
  <si>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</si>
  <si>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</si>
  <si>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</si>
  <si>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</si>
  <si>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</si>
  <si>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</si>
  <si>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</si>
  <si>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</si>
  <si>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</si>
  <si>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</si>
  <si>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</si>
  <si>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</si>
  <si>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</si>
  <si>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</si>
  <si>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</si>
  <si>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</si>
  <si>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</si>
  <si>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</si>
  <si>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</si>
  <si>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</si>
  <si>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</si>
  <si>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</si>
  <si>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</si>
  <si>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</si>
  <si>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</si>
  <si>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</si>
  <si>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</si>
  <si>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</si>
  <si>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</si>
  <si>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</si>
  <si>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</si>
  <si>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</si>
  <si>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</si>
  <si>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</si>
  <si>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</si>
  <si>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</si>
  <si>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</si>
  <si>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</si>
  <si>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</si>
  <si>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</si>
  <si>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</si>
  <si>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</si>
  <si>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</si>
  <si>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</si>
  <si>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</si>
  <si>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</si>
  <si>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</si>
  <si>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</si>
  <si>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</si>
  <si>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</si>
  <si>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</si>
  <si>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</si>
  <si>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</si>
  <si>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</si>
  <si>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</si>
  <si>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</si>
  <si>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</si>
  <si>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</si>
  <si>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</si>
  <si>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</si>
  <si>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</si>
  <si>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</si>
  <si>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</si>
  <si>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</si>
  <si>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</si>
  <si>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</si>
  <si>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</si>
  <si>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</si>
  <si>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</si>
  <si>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</si>
  <si>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</si>
  <si>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</si>
  <si>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</si>
  <si>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</si>
  <si>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</si>
  <si>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</si>
  <si>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</si>
  <si>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</si>
  <si>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</si>
  <si>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</si>
  <si>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</si>
  <si>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</si>
  <si>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</si>
  <si>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</si>
  <si>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</si>
  <si>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</si>
  <si>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</si>
  <si>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</si>
  <si>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</si>
  <si>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</si>
  <si>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</si>
  <si>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</si>
  <si>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</si>
  <si>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</si>
  <si>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</si>
  <si>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</si>
  <si>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</si>
  <si>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</si>
  <si>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</si>
  <si>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</si>
  <si>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</si>
  <si>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</si>
  <si>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</si>
  <si>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</si>
  <si>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</si>
  <si>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</si>
  <si>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</si>
  <si>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</si>
  <si>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</si>
  <si>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</si>
  <si>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</si>
  <si>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</si>
  <si>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</si>
  <si>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</si>
  <si>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</si>
  <si>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</si>
  <si>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</si>
  <si>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</si>
  <si>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</si>
  <si>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</si>
  <si>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</si>
  <si>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</si>
  <si>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</si>
  <si>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</si>
  <si>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</si>
  <si>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</si>
  <si>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</si>
  <si>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</si>
  <si>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</si>
  <si>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</si>
  <si>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</si>
  <si>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</si>
  <si>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</si>
  <si>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</si>
  <si>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</si>
  <si>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</si>
  <si>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</si>
  <si>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</si>
  <si>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</si>
  <si>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</si>
  <si>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</si>
  <si>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</si>
  <si>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</si>
  <si>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</si>
  <si>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</si>
  <si>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</si>
  <si>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</si>
  <si>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</si>
  <si>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</si>
  <si>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</si>
  <si>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</si>
  <si>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</si>
  <si>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</si>
  <si>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</si>
  <si>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</si>
  <si>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</si>
  <si>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</si>
  <si>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</si>
  <si>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</si>
  <si>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</si>
  <si>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</si>
  <si>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</si>
  <si>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</si>
  <si>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</si>
  <si>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</si>
  <si>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</si>
  <si>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</si>
  <si>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</si>
  <si>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</si>
  <si>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</si>
  <si>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</si>
  <si>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</si>
  <si>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</si>
  <si>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</si>
  <si>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</si>
  <si>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</si>
  <si>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</si>
  <si>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</si>
  <si>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</si>
  <si>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</si>
  <si>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</si>
  <si>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</si>
  <si>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</si>
  <si>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</si>
  <si>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</si>
  <si>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</si>
  <si>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</si>
  <si>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</si>
  <si>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</si>
  <si>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</si>
  <si>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</si>
  <si>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</si>
  <si>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</si>
  <si>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</si>
  <si>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</si>
  <si>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</si>
  <si>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</si>
  <si>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</si>
  <si>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</si>
  <si>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</si>
  <si>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</si>
  <si>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</si>
  <si>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</si>
  <si>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</si>
  <si>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</si>
  <si>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</si>
  <si>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</si>
  <si>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</si>
  <si>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</si>
  <si>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</si>
  <si>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</si>
  <si>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</si>
  <si>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</si>
  <si>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</si>
  <si>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</si>
  <si>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</si>
  <si>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</si>
  <si>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</si>
  <si>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</si>
  <si>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</si>
  <si>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</si>
  <si>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</si>
  <si>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</si>
  <si>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</si>
  <si>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</si>
  <si>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</si>
  <si>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</si>
  <si>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</si>
  <si>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</si>
  <si>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</si>
  <si>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</si>
  <si>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</si>
  <si>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</si>
  <si>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</si>
  <si>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</si>
  <si>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</si>
  <si>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</si>
  <si>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</si>
  <si>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</si>
  <si>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</si>
  <si>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</si>
  <si>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</si>
  <si>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</si>
  <si>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</si>
  <si>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</si>
  <si>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</si>
  <si>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</si>
  <si>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</si>
  <si>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</si>
  <si>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</si>
  <si>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</si>
  <si>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</si>
  <si>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</si>
  <si>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</si>
  <si>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</si>
  <si>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</si>
  <si>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</si>
  <si>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</si>
  <si>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</si>
  <si>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</si>
  <si>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</si>
  <si>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</si>
  <si>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</si>
  <si>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</si>
  <si>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</si>
  <si>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</si>
  <si>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</si>
  <si>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</si>
  <si>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</si>
  <si>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</si>
  <si>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</si>
  <si>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</si>
  <si>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</si>
  <si>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</si>
  <si>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</si>
  <si>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</si>
  <si>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</si>
  <si>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</si>
  <si>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</si>
  <si>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</si>
  <si>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</si>
  <si>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</si>
  <si>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</si>
  <si>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</si>
  <si>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</si>
  <si>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</si>
  <si>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</si>
  <si>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</si>
  <si>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</si>
  <si>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</si>
  <si>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</si>
  <si>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</si>
  <si>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</si>
  <si>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</si>
  <si>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</si>
  <si>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</si>
  <si>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</si>
  <si>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</si>
  <si>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</si>
  <si>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</si>
  <si>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</si>
  <si>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</si>
  <si>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</si>
  <si>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</si>
  <si>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</si>
  <si>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</si>
  <si>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</si>
  <si>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</si>
  <si>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</si>
  <si>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</si>
  <si>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</si>
  <si>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</si>
  <si>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</si>
  <si>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</si>
  <si>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</si>
  <si>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</si>
  <si>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</si>
  <si>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</si>
  <si>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</si>
  <si>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</si>
  <si>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</si>
  <si>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</si>
  <si>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</si>
  <si>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</si>
  <si>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</si>
  <si>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</si>
  <si>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</si>
  <si>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</si>
  <si>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</si>
  <si>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</si>
  <si>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</si>
  <si>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</si>
  <si>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</si>
  <si>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</si>
  <si>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</si>
  <si>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</si>
  <si>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</si>
  <si>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</si>
  <si>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</si>
  <si>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</si>
  <si>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</si>
  <si>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</si>
  <si>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</si>
  <si>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</si>
  <si>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</si>
  <si>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</si>
  <si>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</si>
  <si>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</si>
  <si>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</si>
  <si>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</si>
  <si>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</si>
  <si>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</si>
  <si>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</si>
  <si>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</si>
  <si>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</si>
  <si>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</si>
  <si>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</si>
  <si>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</si>
  <si>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</si>
  <si>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</si>
  <si>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</si>
  <si>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</si>
  <si>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</si>
  <si>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</si>
  <si>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</si>
  <si>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</si>
  <si>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</si>
  <si>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</si>
  <si>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</si>
  <si>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</si>
  <si>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</si>
  <si>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</si>
  <si>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</si>
  <si>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</si>
  <si>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</si>
  <si>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</si>
  <si>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</si>
  <si>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</si>
  <si>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</si>
  <si>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</si>
  <si>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</si>
  <si>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</si>
  <si>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</si>
  <si>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</si>
  <si>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</si>
  <si>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</si>
  <si>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</si>
  <si>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</si>
  <si>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</si>
  <si>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</si>
  <si>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</si>
  <si>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</si>
  <si>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</si>
  <si>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</si>
  <si>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</si>
  <si>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</si>
  <si>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</si>
  <si>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</si>
  <si>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</si>
  <si>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</si>
  <si>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</si>
  <si>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</si>
  <si>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</si>
  <si>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</si>
  <si>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</si>
  <si>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</si>
  <si>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</si>
  <si>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</si>
  <si>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</si>
  <si>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</si>
  <si>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</si>
  <si>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</si>
  <si>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</si>
  <si>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</si>
  <si>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</si>
  <si>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</si>
  <si>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</si>
  <si>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</si>
  <si>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</si>
  <si>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</si>
  <si>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</si>
  <si>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</si>
  <si>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</si>
  <si>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</si>
  <si>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</si>
  <si>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</si>
  <si>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</si>
  <si>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</si>
  <si>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</si>
  <si>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</si>
  <si>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</si>
  <si>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</si>
  <si>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</si>
  <si>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</si>
  <si>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</si>
  <si>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</si>
  <si>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</si>
  <si>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</si>
  <si>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</si>
  <si>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</si>
  <si>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</si>
  <si>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</si>
  <si>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</si>
  <si>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</si>
  <si>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</si>
  <si>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</si>
  <si>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</si>
  <si>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</si>
  <si>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</si>
  <si>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</si>
  <si>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</si>
  <si>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</si>
  <si>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</si>
  <si>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</si>
  <si>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</si>
  <si>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</si>
  <si>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</si>
  <si>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</si>
  <si>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</si>
  <si>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</si>
  <si>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</si>
  <si>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</si>
  <si>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</si>
  <si>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</si>
  <si>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</si>
  <si>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</si>
  <si>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</si>
  <si>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</si>
  <si>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</si>
  <si>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</si>
  <si>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</si>
  <si>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</si>
  <si>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</si>
  <si>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</si>
  <si>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</si>
  <si>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</si>
  <si>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</si>
  <si>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</si>
  <si>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</si>
  <si>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</si>
  <si>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</si>
  <si>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</si>
  <si>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</si>
  <si>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</si>
  <si>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</si>
  <si>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</si>
  <si>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</si>
  <si>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</si>
  <si>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</si>
  <si>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</si>
  <si>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</si>
  <si>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</si>
  <si>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</si>
  <si>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</si>
  <si>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</si>
  <si>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</si>
  <si>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</si>
  <si>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</si>
  <si>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</si>
  <si>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</si>
  <si>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</si>
  <si>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</si>
  <si>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</si>
  <si>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</si>
  <si>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</si>
  <si>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</si>
  <si>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</si>
  <si>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</si>
  <si>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</si>
  <si>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</si>
  <si>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</si>
  <si>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</si>
  <si>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</si>
  <si>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</si>
  <si>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</si>
  <si>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</si>
  <si>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</si>
  <si>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</si>
  <si>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</si>
  <si>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</si>
  <si>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</si>
  <si>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</si>
  <si>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</si>
  <si>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</si>
  <si>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</si>
  <si>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</si>
  <si>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</si>
  <si>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</si>
  <si>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</si>
  <si>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</si>
  <si>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</si>
  <si>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</si>
  <si>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</si>
  <si>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</si>
  <si>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</si>
  <si>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</si>
  <si>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</si>
  <si>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</si>
  <si>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</si>
  <si>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</si>
  <si>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</si>
  <si>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</si>
  <si>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</si>
  <si>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</si>
  <si>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</si>
  <si>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</si>
  <si>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</si>
  <si>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</si>
  <si>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</si>
  <si>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</si>
  <si>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</si>
  <si>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</si>
  <si>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</si>
  <si>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</si>
  <si>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</si>
  <si>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</si>
  <si>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</si>
  <si>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</si>
  <si>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</si>
  <si>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</si>
  <si>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</si>
  <si>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</si>
  <si>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</si>
  <si>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</si>
  <si>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</si>
  <si>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</si>
  <si>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</si>
  <si>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</si>
  <si>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</si>
  <si>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</si>
  <si>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</si>
  <si>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</si>
  <si>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</si>
  <si>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</si>
  <si>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</si>
  <si>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</si>
  <si>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</si>
  <si>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</si>
  <si>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</si>
  <si>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</si>
  <si>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</si>
  <si>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</si>
  <si>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</si>
  <si>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</si>
  <si>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</si>
  <si>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</si>
  <si>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</si>
  <si>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</si>
  <si>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</si>
  <si>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</si>
  <si>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</si>
  <si>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</si>
  <si>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</si>
  <si>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</si>
  <si>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</si>
  <si>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</si>
  <si>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</si>
  <si>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</si>
  <si>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</si>
  <si>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</si>
  <si>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</si>
  <si>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</si>
  <si>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</si>
  <si>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</si>
  <si>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</si>
  <si>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</si>
  <si>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</si>
  <si>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</si>
  <si>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</si>
  <si>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</si>
  <si>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</si>
  <si>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</si>
  <si>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</si>
  <si>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</si>
  <si>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</si>
  <si>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</si>
  <si>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</si>
  <si>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</si>
  <si>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</si>
  <si>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</si>
  <si>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</si>
  <si>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</si>
  <si>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</si>
  <si>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</si>
  <si>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</si>
  <si>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</si>
  <si>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</si>
  <si>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</si>
  <si>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</si>
  <si>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</si>
  <si>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</si>
  <si>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</si>
  <si>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</si>
  <si>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</si>
  <si>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</si>
  <si>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</si>
  <si>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</si>
  <si>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</si>
  <si>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</si>
  <si>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</si>
  <si>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</si>
  <si>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</si>
  <si>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</si>
  <si>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</si>
  <si>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</si>
  <si>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</si>
  <si>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</si>
  <si>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</si>
  <si>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</si>
  <si>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</si>
  <si>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</si>
  <si>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</si>
  <si>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</si>
  <si>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</si>
  <si>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</si>
  <si>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</si>
  <si>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</si>
  <si>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</si>
  <si>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</si>
  <si>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</si>
  <si>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</si>
  <si>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</si>
  <si>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</si>
  <si>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</si>
  <si>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</si>
  <si>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</si>
  <si>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</si>
  <si>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</si>
  <si>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</si>
  <si>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</si>
  <si>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</si>
  <si>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</si>
  <si>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</si>
  <si>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</si>
  <si>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</si>
  <si>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</si>
  <si>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</si>
  <si>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</si>
  <si>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</si>
  <si>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</si>
  <si>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</si>
  <si>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</si>
  <si>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</si>
  <si>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</si>
  <si>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</si>
  <si>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</si>
  <si>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</si>
  <si>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</si>
  <si>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</si>
  <si>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</si>
  <si>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</si>
  <si>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</si>
  <si>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</si>
  <si>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</si>
  <si>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</si>
  <si>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</si>
  <si>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</si>
  <si>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</si>
  <si>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</si>
  <si>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</si>
  <si>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</si>
  <si>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</si>
  <si>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</si>
  <si>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</si>
  <si>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</si>
  <si>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</si>
  <si>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</si>
  <si>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</si>
  <si>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</si>
  <si>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</si>
  <si>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</si>
  <si>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</si>
  <si>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</si>
  <si>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</si>
  <si>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</si>
  <si>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</si>
  <si>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</si>
  <si>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</si>
  <si>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</si>
  <si>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</si>
  <si>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</si>
  <si>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</si>
  <si>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</si>
  <si>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</si>
  <si>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</si>
  <si>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</si>
  <si>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</si>
  <si>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</si>
  <si>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</si>
  <si>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</si>
  <si>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</si>
  <si>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</si>
  <si>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</si>
  <si>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</si>
  <si>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</si>
  <si>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</si>
  <si>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</si>
  <si>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</si>
  <si>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</si>
  <si>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</si>
  <si>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</si>
  <si>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</si>
  <si>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</si>
  <si>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</si>
  <si>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</si>
  <si>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</si>
  <si>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</si>
  <si>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</si>
  <si>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</si>
  <si>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</si>
  <si>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</si>
  <si>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</si>
  <si>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</si>
  <si>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</si>
  <si>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</si>
  <si>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</si>
  <si>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</si>
  <si>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</si>
  <si>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</si>
  <si>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</si>
  <si>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</si>
  <si>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</si>
  <si>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</si>
  <si>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</si>
  <si>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</si>
  <si>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</si>
  <si>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</si>
  <si>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</si>
  <si>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</si>
  <si>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</si>
  <si>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</si>
  <si>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</si>
  <si>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</si>
  <si>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</si>
  <si>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</si>
  <si>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</si>
  <si>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</si>
  <si>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</si>
  <si>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</si>
  <si>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</si>
  <si>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</si>
  <si>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</si>
  <si>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</si>
  <si>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</si>
  <si>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</si>
  <si>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</si>
  <si>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</si>
  <si>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</si>
  <si>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</si>
  <si>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</si>
  <si>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</si>
  <si>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</si>
  <si>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</si>
  <si>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</si>
  <si>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</si>
  <si>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</si>
  <si>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</si>
  <si>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</si>
  <si>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</si>
  <si>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</si>
  <si>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</si>
  <si>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</si>
  <si>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</si>
  <si>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</si>
  <si>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</si>
  <si>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</si>
  <si>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</si>
  <si>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</si>
  <si>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</si>
  <si>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</si>
  <si>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</si>
  <si>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</si>
  <si>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</si>
  <si>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</si>
  <si>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</si>
  <si>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</si>
  <si>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</si>
  <si>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</si>
  <si>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</si>
  <si>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</si>
  <si>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</si>
  <si>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</si>
  <si>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</si>
  <si>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</si>
  <si>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</si>
  <si>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</si>
  <si>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</si>
  <si>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</si>
  <si>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</si>
  <si>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</si>
  <si>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</si>
  <si>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</si>
  <si>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</si>
  <si>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</si>
  <si>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</si>
  <si>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</si>
  <si>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</si>
  <si>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</si>
  <si>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</si>
  <si>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</si>
  <si>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</si>
  <si>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</si>
  <si>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</si>
  <si>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</si>
  <si>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</si>
  <si>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</si>
  <si>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</si>
  <si>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</si>
  <si>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</si>
  <si>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</si>
  <si>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</si>
  <si>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</si>
  <si>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</si>
  <si>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</si>
  <si>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</si>
  <si>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</si>
  <si>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</si>
  <si>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</si>
  <si>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</si>
  <si>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</si>
  <si>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</si>
  <si>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</si>
  <si>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</si>
  <si>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</si>
  <si>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</si>
  <si>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</si>
  <si>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</si>
  <si>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</si>
  <si>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</si>
  <si>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</si>
  <si>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</si>
  <si>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</si>
  <si>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</si>
  <si>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</si>
  <si>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</si>
  <si>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</si>
  <si>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</si>
  <si>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</si>
  <si>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</si>
  <si>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</si>
  <si>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</si>
  <si>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</si>
  <si>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</si>
  <si>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</si>
  <si>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</si>
  <si>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</si>
  <si>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</si>
  <si>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</si>
  <si>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</si>
  <si>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</si>
  <si>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</si>
  <si>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</si>
  <si>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</si>
  <si>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</si>
  <si>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</si>
  <si>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</si>
  <si>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</si>
  <si>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</si>
  <si>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</si>
  <si>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</si>
  <si>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</si>
  <si>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</si>
  <si>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</si>
  <si>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</si>
  <si>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</si>
  <si>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</si>
  <si>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</si>
  <si>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</si>
  <si>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</si>
  <si>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</si>
  <si>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</si>
  <si>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</si>
  <si>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</si>
  <si>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</si>
  <si>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</si>
  <si>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</si>
  <si>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</si>
  <si>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</si>
  <si>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</si>
  <si>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</si>
  <si>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</si>
  <si>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</si>
  <si>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</si>
  <si>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</si>
  <si>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</si>
  <si>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</si>
  <si>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</si>
  <si>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</si>
  <si>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</si>
  <si>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</si>
  <si>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</si>
  <si>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</si>
  <si>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</si>
  <si>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</si>
  <si>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</si>
  <si>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</si>
  <si>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</si>
  <si>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</si>
  <si>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</si>
  <si>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</si>
  <si>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</si>
  <si>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</si>
  <si>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</si>
  <si>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</si>
  <si>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</si>
  <si>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</si>
  <si>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</si>
  <si>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</si>
  <si>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</si>
  <si>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</si>
  <si>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</si>
  <si>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</si>
  <si>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</si>
  <si>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</si>
  <si>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</si>
  <si>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</si>
  <si>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</si>
  <si>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</si>
  <si>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</si>
  <si>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</si>
  <si>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</si>
  <si>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</si>
  <si>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</si>
  <si>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</si>
  <si>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</si>
  <si>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</si>
  <si>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</si>
  <si>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</si>
  <si>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</si>
  <si>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</si>
  <si>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</si>
  <si>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</si>
  <si>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</si>
  <si>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</si>
  <si>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</si>
  <si>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</si>
  <si>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</si>
  <si>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</si>
  <si>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</si>
  <si>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</si>
  <si>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</si>
  <si>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</si>
  <si>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</si>
  <si>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</si>
  <si>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</si>
  <si>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</si>
  <si>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</si>
  <si>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</si>
  <si>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</si>
  <si>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</si>
  <si>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</si>
  <si>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</si>
  <si>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</si>
  <si>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</si>
  <si>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</si>
  <si>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</si>
  <si>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</si>
  <si>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</si>
  <si>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</si>
  <si>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</si>
  <si>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</si>
  <si>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</si>
  <si>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</si>
  <si>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</si>
  <si>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</si>
  <si>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</si>
  <si>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</si>
  <si>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</si>
  <si>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</si>
  <si>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</si>
  <si>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</si>
  <si>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</si>
  <si>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</si>
  <si>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</si>
  <si>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</si>
  <si>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</si>
  <si>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</si>
  <si>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</si>
  <si>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</si>
  <si>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</si>
  <si>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</si>
  <si>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</si>
  <si>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</si>
  <si>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</si>
  <si>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</si>
  <si>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</si>
  <si>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</si>
  <si>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</si>
  <si>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</si>
  <si>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</si>
  <si>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</si>
  <si>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</si>
  <si>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</si>
  <si>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</si>
  <si>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</si>
  <si>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</si>
  <si>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</si>
  <si>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</si>
  <si>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</si>
  <si>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</si>
  <si>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</si>
  <si>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</si>
  <si>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</si>
  <si>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</si>
  <si>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</si>
  <si>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</si>
  <si>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</si>
  <si>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</si>
  <si>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</si>
  <si>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</si>
  <si>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</si>
  <si>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</si>
  <si>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</si>
  <si>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</si>
  <si>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</si>
  <si>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</si>
  <si>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</si>
  <si>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</si>
  <si>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</si>
  <si>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</si>
  <si>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</si>
  <si>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</si>
  <si>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</si>
  <si>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</si>
  <si>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</si>
  <si>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</si>
  <si>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</si>
  <si>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</si>
  <si>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</si>
  <si>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</si>
  <si>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</si>
  <si>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</si>
  <si>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</si>
  <si>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</si>
  <si>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</si>
  <si>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</si>
  <si>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</si>
  <si>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</si>
  <si>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</si>
  <si>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</si>
  <si>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</si>
  <si>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</si>
  <si>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</si>
  <si>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</si>
  <si>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</si>
  <si>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</si>
  <si>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</si>
  <si>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</si>
  <si>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</si>
  <si>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</si>
  <si>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</si>
  <si>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</si>
  <si>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</si>
  <si>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</si>
  <si>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</si>
  <si>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</si>
  <si>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</si>
  <si>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</si>
  <si>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</si>
  <si>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</si>
  <si>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</si>
  <si>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</si>
  <si>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</si>
  <si>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</si>
  <si>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</si>
  <si>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</si>
  <si>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</si>
  <si>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</si>
  <si>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</si>
  <si>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</si>
  <si>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</si>
  <si>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</si>
  <si>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</si>
  <si>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</si>
  <si>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</si>
  <si>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</si>
  <si>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</si>
  <si>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</si>
  <si>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</si>
  <si>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</si>
  <si>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</si>
  <si>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</si>
  <si>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</si>
  <si>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</si>
  <si>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</si>
  <si>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</si>
  <si>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</si>
  <si>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</si>
  <si>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</si>
  <si>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</si>
  <si>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</si>
  <si>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</si>
  <si>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</si>
  <si>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</si>
  <si>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</si>
  <si>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</si>
  <si>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</si>
  <si>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</si>
  <si>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</si>
  <si>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</si>
  <si>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</si>
  <si>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</si>
  <si>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</si>
  <si>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</si>
  <si>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</si>
  <si>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</si>
  <si>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</si>
  <si>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</si>
  <si>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</si>
  <si>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</si>
  <si>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</si>
  <si>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</si>
  <si>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</si>
  <si>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</si>
  <si>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</si>
  <si>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</si>
  <si>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</si>
  <si>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</si>
  <si>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</si>
  <si>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</si>
  <si>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</si>
  <si>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</si>
  <si>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</si>
  <si>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</si>
  <si>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</si>
  <si>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</si>
  <si>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</si>
  <si>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</si>
  <si>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</si>
  <si>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</si>
  <si>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</si>
  <si>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</si>
  <si>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</si>
  <si>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</si>
  <si>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</si>
  <si>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</si>
  <si>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</si>
  <si>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</si>
  <si>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</si>
  <si>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</si>
  <si>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</si>
  <si>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</si>
  <si>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</si>
  <si>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</si>
  <si>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</si>
  <si>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</si>
  <si>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</si>
  <si>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</si>
  <si>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</si>
  <si>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</si>
  <si>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</si>
  <si>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</si>
  <si>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</si>
  <si>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</si>
  <si>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</si>
  <si>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</si>
  <si>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</si>
  <si>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</si>
  <si>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</si>
  <si>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</si>
  <si>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</si>
  <si>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</si>
  <si>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</si>
  <si>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</si>
  <si>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</si>
  <si>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</si>
  <si>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</si>
  <si>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</si>
  <si>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</si>
  <si>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</si>
  <si>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</si>
  <si>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</si>
  <si>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</si>
  <si>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</si>
  <si>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</si>
  <si>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</si>
  <si>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</si>
  <si>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</si>
  <si>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</si>
  <si>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</si>
  <si>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</si>
  <si>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</si>
  <si>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</si>
  <si>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</si>
  <si>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</si>
  <si>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</si>
  <si>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</si>
  <si>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</si>
  <si>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</si>
  <si>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</si>
  <si>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</si>
  <si>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</si>
  <si>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</si>
  <si>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</si>
  <si>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</si>
  <si>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</si>
  <si>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</si>
  <si>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</si>
  <si>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</si>
  <si>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</si>
  <si>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</si>
  <si>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</si>
  <si>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</si>
  <si>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</si>
  <si>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</si>
  <si>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</si>
  <si>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</si>
  <si>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</si>
  <si>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</si>
  <si>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</si>
  <si>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</si>
  <si>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</si>
  <si>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</si>
  <si>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</si>
  <si>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</si>
  <si>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</si>
  <si>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</si>
  <si>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</si>
  <si>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</si>
  <si>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</si>
  <si>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</si>
  <si>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</si>
  <si>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</si>
  <si>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</si>
  <si>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</si>
  <si>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</si>
  <si>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</si>
  <si>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</si>
  <si>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</si>
  <si>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</si>
  <si>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</si>
  <si>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</si>
  <si>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</si>
  <si>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</si>
  <si>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</si>
  <si>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</si>
  <si>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</si>
  <si>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</si>
  <si>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</si>
  <si>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</si>
  <si>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</si>
  <si>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</si>
  <si>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</si>
  <si>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</si>
  <si>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</si>
  <si>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</si>
  <si>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</si>
  <si>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</si>
  <si>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</si>
  <si>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</si>
  <si>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</si>
  <si>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</si>
  <si>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</si>
  <si>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</si>
  <si>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</si>
  <si>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</si>
  <si>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</si>
  <si>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</si>
  <si>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</si>
  <si>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</si>
  <si>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</si>
  <si>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</si>
  <si>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</si>
  <si>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</si>
  <si>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</si>
  <si>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</si>
  <si>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</si>
  <si>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</si>
  <si>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</si>
  <si>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</si>
  <si>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</si>
  <si>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</si>
  <si>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</si>
  <si>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</si>
  <si>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</si>
  <si>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</si>
  <si>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</si>
  <si>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</si>
  <si>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</si>
  <si>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</si>
  <si>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</si>
  <si>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</si>
  <si>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</si>
  <si>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</si>
  <si>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</si>
  <si>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</si>
  <si>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</si>
  <si>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</si>
  <si>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</si>
  <si>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</si>
  <si>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</si>
  <si>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</si>
  <si>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</si>
  <si>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</si>
  <si>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</si>
  <si>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</si>
  <si>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</si>
  <si>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</si>
  <si>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</si>
  <si>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</si>
  <si>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</si>
  <si>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</si>
  <si>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</si>
  <si>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</si>
  <si>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</si>
  <si>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</si>
  <si>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</si>
  <si>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</si>
  <si>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</si>
  <si>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</si>
  <si>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</si>
  <si>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</si>
  <si>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</si>
  <si>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</si>
  <si>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</si>
  <si>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</si>
  <si>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</si>
  <si>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</si>
  <si>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</si>
  <si>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</si>
  <si>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</si>
  <si>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</si>
  <si>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</si>
  <si>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</si>
  <si>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</si>
  <si>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</si>
  <si>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</si>
  <si>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</si>
  <si>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</si>
  <si>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</si>
  <si>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</si>
  <si>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</si>
  <si>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</si>
  <si>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</si>
  <si>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</si>
  <si>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</si>
  <si>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</si>
  <si>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</si>
  <si>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</si>
  <si>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</si>
  <si>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</si>
  <si>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</si>
  <si>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</si>
  <si>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</si>
  <si>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</si>
  <si>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</si>
  <si>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</si>
  <si>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</si>
  <si>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</si>
  <si>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</si>
  <si>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</si>
  <si>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</si>
  <si>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</si>
  <si>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</si>
  <si>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</si>
  <si>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</si>
  <si>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</si>
  <si>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</si>
  <si>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</si>
  <si>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</si>
  <si>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</si>
  <si>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</si>
  <si>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</si>
  <si>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</si>
  <si>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</si>
  <si>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</si>
  <si>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</si>
  <si>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</si>
  <si>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</si>
  <si>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</si>
  <si>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</si>
  <si>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</si>
  <si>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</si>
  <si>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</si>
  <si>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</si>
  <si>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</si>
  <si>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</si>
  <si>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</si>
  <si>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</si>
  <si>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</si>
  <si>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</si>
  <si>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</si>
  <si>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</si>
  <si>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</si>
  <si>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</si>
  <si>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</si>
  <si>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</si>
  <si>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</si>
  <si>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</si>
  <si>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</si>
  <si>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</si>
  <si>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</si>
  <si>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</si>
  <si>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</si>
  <si>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</si>
  <si>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</si>
  <si>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</si>
  <si>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</si>
  <si>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</si>
  <si>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</si>
  <si>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</si>
  <si>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</si>
  <si>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</si>
  <si>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</si>
  <si>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</si>
  <si>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</si>
  <si>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</si>
  <si>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</si>
  <si>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</si>
  <si>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</si>
  <si>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</si>
  <si>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</si>
  <si>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</si>
  <si>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</si>
  <si>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</si>
  <si>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</si>
  <si>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</si>
  <si>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</si>
  <si>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</si>
  <si>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</si>
  <si>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</si>
  <si>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</si>
  <si>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</si>
  <si>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</si>
  <si>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</si>
  <si>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</si>
  <si>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</si>
  <si>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</si>
  <si>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</si>
  <si>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</si>
  <si>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</si>
  <si>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</si>
  <si>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</si>
  <si>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</si>
  <si>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</si>
  <si>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</si>
  <si>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</si>
  <si>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</si>
  <si>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</si>
  <si>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</si>
  <si>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</si>
  <si>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</si>
  <si>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</si>
  <si>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</si>
  <si>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</si>
  <si>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</si>
  <si>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</si>
  <si>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</si>
  <si>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</si>
  <si>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</si>
  <si>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</si>
  <si>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</si>
  <si>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</si>
  <si>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</si>
  <si>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</si>
  <si>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</si>
  <si>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</si>
  <si>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</si>
  <si>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</si>
  <si>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</si>
  <si>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</si>
  <si>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</si>
  <si>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</si>
  <si>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</si>
  <si>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</si>
  <si>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</si>
  <si>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</si>
  <si>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</si>
  <si>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</si>
  <si>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</si>
  <si>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</si>
  <si>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</si>
  <si>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</si>
  <si>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</si>
  <si>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</si>
  <si>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</si>
  <si>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</si>
  <si>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</si>
  <si>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</si>
  <si>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</si>
  <si>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</si>
  <si>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</si>
  <si>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</si>
  <si>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</si>
  <si>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</si>
  <si>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</si>
  <si>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</si>
  <si>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</si>
  <si>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</si>
  <si>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</si>
  <si>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</si>
  <si>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</si>
  <si>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</si>
  <si>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</si>
  <si>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</si>
  <si>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</si>
  <si>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</si>
  <si>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</si>
  <si>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</si>
  <si>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</si>
  <si>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</si>
  <si>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</si>
  <si>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</si>
  <si>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</si>
  <si>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</si>
  <si>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</si>
  <si>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</si>
  <si>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</si>
  <si>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</si>
  <si>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</si>
  <si>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</si>
  <si>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</si>
  <si>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</si>
  <si>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</si>
  <si>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</si>
  <si>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</si>
  <si>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</si>
  <si>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</si>
  <si>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</si>
  <si>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</si>
  <si>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</si>
  <si>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</si>
  <si>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</si>
  <si>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</si>
  <si>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</si>
  <si>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</si>
  <si>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</si>
  <si>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</si>
  <si>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</si>
  <si>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</si>
  <si>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</si>
  <si>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</si>
  <si>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</si>
  <si>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</si>
  <si>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</si>
  <si>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</si>
  <si>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</si>
  <si>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</si>
  <si>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</si>
  <si>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</si>
  <si>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</si>
  <si>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</si>
  <si>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</si>
  <si>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</si>
  <si>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</si>
  <si>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</si>
  <si>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</si>
  <si>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</si>
  <si>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</si>
  <si>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</si>
  <si>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</si>
  <si>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</si>
  <si>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</si>
  <si>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</si>
  <si>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</si>
  <si>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</si>
  <si>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</si>
  <si>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</si>
  <si>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</si>
  <si>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</si>
  <si>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</si>
  <si>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</si>
  <si>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</si>
  <si>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</si>
  <si>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</si>
  <si>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</si>
  <si>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</si>
  <si>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</si>
  <si>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</si>
  <si>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</si>
  <si>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</si>
  <si>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</si>
  <si>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</si>
  <si>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</si>
  <si>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</si>
  <si>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</si>
  <si>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</si>
  <si>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</si>
  <si>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</si>
  <si>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</si>
  <si>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</si>
  <si>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</si>
  <si>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</si>
  <si>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</si>
  <si>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</si>
  <si>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</si>
  <si>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</si>
  <si>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</si>
  <si>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</si>
  <si>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</si>
  <si>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</si>
  <si>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</si>
  <si>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</si>
  <si>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</si>
  <si>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</si>
  <si>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</si>
  <si>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</si>
  <si>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</si>
  <si>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</si>
  <si>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</si>
  <si>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</si>
  <si>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</si>
  <si>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</si>
  <si>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</si>
  <si>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</si>
  <si>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</si>
  <si>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</si>
  <si>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</si>
  <si>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</si>
  <si>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</si>
  <si>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</si>
  <si>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</si>
  <si>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</si>
  <si>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</si>
  <si>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</si>
  <si>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</si>
  <si>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</si>
  <si>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</si>
  <si>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</si>
  <si>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</si>
  <si>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</si>
  <si>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</si>
  <si>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</si>
  <si>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</si>
  <si>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</si>
  <si>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</si>
  <si>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</si>
  <si>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</si>
  <si>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</si>
  <si>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</si>
  <si>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</si>
  <si>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</si>
  <si>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</si>
  <si>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</si>
  <si>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</si>
  <si>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</si>
  <si>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</si>
  <si>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</si>
  <si>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</si>
  <si>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</si>
  <si>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</si>
  <si>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</si>
  <si>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</si>
  <si>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</si>
  <si>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</si>
  <si>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</si>
  <si>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</si>
  <si>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</si>
  <si>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</si>
  <si>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</si>
  <si>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</si>
  <si>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</si>
  <si>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</si>
  <si>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</si>
  <si>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</si>
  <si>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</si>
  <si>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</si>
  <si>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</si>
  <si>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</si>
  <si>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</si>
  <si>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</si>
  <si>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</si>
  <si>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</si>
  <si>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</si>
  <si>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</si>
  <si>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</si>
  <si>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</si>
  <si>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</si>
  <si>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</si>
  <si>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</si>
  <si>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</si>
  <si>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</si>
  <si>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</si>
  <si>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</si>
  <si>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</si>
  <si>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</si>
  <si>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</si>
  <si>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</si>
  <si>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</si>
  <si>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</si>
  <si>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</si>
  <si>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</si>
  <si>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</si>
  <si>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</si>
  <si>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</si>
  <si>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</si>
  <si>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</si>
  <si>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</si>
  <si>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</si>
  <si>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</si>
  <si>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</si>
  <si>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</si>
  <si>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</si>
  <si>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</si>
  <si>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</si>
  <si>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</si>
  <si>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</si>
  <si>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</si>
  <si>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</si>
  <si>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</si>
  <si>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</si>
  <si>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</si>
  <si>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</si>
  <si>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</si>
  <si>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</si>
  <si>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</si>
  <si>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</si>
  <si>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</si>
  <si>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</si>
  <si>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</si>
  <si>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</si>
  <si>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</si>
  <si>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</si>
  <si>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</si>
  <si>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</si>
  <si>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</si>
  <si>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</si>
  <si>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</si>
  <si>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</si>
  <si>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</si>
  <si>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</si>
  <si>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</si>
  <si>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</si>
  <si>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</si>
  <si>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</si>
  <si>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</si>
  <si>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</si>
  <si>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</si>
  <si>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</si>
  <si>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</si>
  <si>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</si>
  <si>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</si>
  <si>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</si>
  <si>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</si>
  <si>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</si>
  <si>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</si>
  <si>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</si>
  <si>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</si>
  <si>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</si>
  <si>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</si>
  <si>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</si>
  <si>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</si>
  <si>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</si>
  <si>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</si>
  <si>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</si>
  <si>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</si>
  <si>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</si>
  <si>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</si>
  <si>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</si>
  <si>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</si>
  <si>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</si>
  <si>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</si>
  <si>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</si>
  <si>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</si>
  <si>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</si>
  <si>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</si>
  <si>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</si>
  <si>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</si>
  <si>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</si>
  <si>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</si>
  <si>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</si>
  <si>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</si>
  <si>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</si>
  <si>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</si>
  <si>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</si>
  <si>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</si>
  <si>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</si>
  <si>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</si>
  <si>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</si>
  <si>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</si>
  <si>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</si>
  <si>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</si>
  <si>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</si>
  <si>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</si>
  <si>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</si>
  <si>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</si>
  <si>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</si>
  <si>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</si>
  <si>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</si>
  <si>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</si>
  <si>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</si>
  <si>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</si>
  <si>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</si>
  <si>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</si>
  <si>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</si>
  <si>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</si>
  <si>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</si>
  <si>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</si>
  <si>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</si>
  <si>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</si>
  <si>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</si>
  <si>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</si>
  <si>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</si>
  <si>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</si>
  <si>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</si>
  <si>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</si>
  <si>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</si>
  <si>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</si>
  <si>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</si>
  <si>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</si>
  <si>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</si>
  <si>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</si>
  <si>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</si>
  <si>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</si>
  <si>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</si>
  <si>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</si>
  <si>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</si>
  <si>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</si>
  <si>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</si>
  <si>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</si>
  <si>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</si>
  <si>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</si>
  <si>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</si>
  <si>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</si>
  <si>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</si>
  <si>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</si>
  <si>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</si>
  <si>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</si>
  <si>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</si>
  <si>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</si>
  <si>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</si>
  <si>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</si>
  <si>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</si>
  <si>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</si>
  <si>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</si>
  <si>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</si>
  <si>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</si>
  <si>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</si>
  <si>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</si>
  <si>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</si>
  <si>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</si>
  <si>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</si>
  <si>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</si>
  <si>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</si>
  <si>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</si>
  <si>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</si>
  <si>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</si>
  <si>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</si>
  <si>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</si>
  <si>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</si>
  <si>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</si>
  <si>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</si>
  <si>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</si>
  <si>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</si>
  <si>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</si>
  <si>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</si>
  <si>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</si>
  <si>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</si>
  <si>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</si>
  <si>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</si>
  <si>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</si>
  <si>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</si>
  <si>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</si>
  <si>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</si>
  <si>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</si>
  <si>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</si>
  <si>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</si>
  <si>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</si>
  <si>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</si>
  <si>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</si>
  <si>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</si>
  <si>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</si>
  <si>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</si>
  <si>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</si>
  <si>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</si>
  <si>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</si>
  <si>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</si>
  <si>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</si>
  <si>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</si>
  <si>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</si>
  <si>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</si>
  <si>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</si>
  <si>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</si>
  <si>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</si>
  <si>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</si>
  <si>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</si>
  <si>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</si>
  <si>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</si>
  <si>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</si>
  <si>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</si>
  <si>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</si>
  <si>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</si>
  <si>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</si>
  <si>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</si>
  <si>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</si>
  <si>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</si>
  <si>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</si>
  <si>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</si>
  <si>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</si>
  <si>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</si>
  <si>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</si>
  <si>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</si>
  <si>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</si>
  <si>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</si>
  <si>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</si>
  <si>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</si>
  <si>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</si>
  <si>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</si>
  <si>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</si>
  <si>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</si>
  <si>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</si>
  <si>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</si>
  <si>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</si>
  <si>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</si>
  <si>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</si>
  <si>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</si>
  <si>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</si>
  <si>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</si>
  <si>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</si>
  <si>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</si>
  <si>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</si>
  <si>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</si>
  <si>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</si>
  <si>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</si>
  <si>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</si>
  <si>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</si>
  <si>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</si>
  <si>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</si>
  <si>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</si>
  <si>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</si>
  <si>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</si>
  <si>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</si>
  <si>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</si>
  <si>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</si>
  <si>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</si>
  <si>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</si>
  <si>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</si>
  <si>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</si>
  <si>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</si>
  <si>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</si>
  <si>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</si>
  <si>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</si>
  <si>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</si>
  <si>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</si>
  <si>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</si>
  <si>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</si>
  <si>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</si>
  <si>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</si>
  <si>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</si>
  <si>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</si>
  <si>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</si>
  <si>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</si>
  <si>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</si>
  <si>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</si>
  <si>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</si>
  <si>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</si>
  <si>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</si>
  <si>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</si>
  <si>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</si>
  <si>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</si>
  <si>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</si>
  <si>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</si>
  <si>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</si>
  <si>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</si>
  <si>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</si>
  <si>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</si>
  <si>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</si>
  <si>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</si>
  <si>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</si>
  <si>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</si>
  <si>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</si>
  <si>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</si>
  <si>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</si>
  <si>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</si>
  <si>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</si>
  <si>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</si>
  <si>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</si>
  <si>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</si>
  <si>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</si>
  <si>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</si>
  <si>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</si>
  <si>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</si>
  <si>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</si>
  <si>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</si>
  <si>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</si>
  <si>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</si>
  <si>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</si>
  <si>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</si>
  <si>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</si>
  <si>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</si>
  <si>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</si>
  <si>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</si>
  <si>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</si>
  <si>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</si>
  <si>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</si>
  <si>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</si>
  <si>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</si>
  <si>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</si>
  <si>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</si>
  <si>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</si>
  <si>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</si>
  <si>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</si>
  <si>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</si>
  <si>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</si>
  <si>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</si>
  <si>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</si>
  <si>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</si>
  <si>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</si>
  <si>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</si>
  <si>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</si>
  <si>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</si>
  <si>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</si>
  <si>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</si>
  <si>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</si>
  <si>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</si>
  <si>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</si>
  <si>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</si>
  <si>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</si>
  <si>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</si>
  <si>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</si>
  <si>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</si>
  <si>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</si>
  <si>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</si>
  <si>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</si>
  <si>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</si>
  <si>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</si>
  <si>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</si>
  <si>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</si>
  <si>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</si>
  <si>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</si>
  <si>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</si>
  <si>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</si>
  <si>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</si>
  <si>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</si>
  <si>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</si>
  <si>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</si>
  <si>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</si>
  <si>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</si>
  <si>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</si>
  <si>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</si>
  <si>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</si>
  <si>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</si>
  <si>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</si>
  <si>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</si>
  <si>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</si>
  <si>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</si>
  <si>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</si>
  <si>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</si>
  <si>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</si>
  <si>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</si>
  <si>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</si>
  <si>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</si>
  <si>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</si>
  <si>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</si>
  <si>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</si>
  <si>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</si>
  <si>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</si>
  <si>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</si>
  <si>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</si>
  <si>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</si>
  <si>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</si>
  <si>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</si>
  <si>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</si>
  <si>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</si>
  <si>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</si>
  <si>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</si>
  <si>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</si>
  <si>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</si>
  <si>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</si>
  <si>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</si>
  <si>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</si>
  <si>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</si>
  <si>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</si>
  <si>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</si>
  <si>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</si>
  <si>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</si>
  <si>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</si>
  <si>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</si>
  <si>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</si>
  <si>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</si>
  <si>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</si>
  <si>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</si>
  <si>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</si>
  <si>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</si>
  <si>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</si>
  <si>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</si>
  <si>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</si>
  <si>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</si>
  <si>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</si>
  <si>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</si>
  <si>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</si>
  <si>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</si>
  <si>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</si>
  <si>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</si>
  <si>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</si>
  <si>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</si>
  <si>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</si>
  <si>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</si>
  <si>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</si>
  <si>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</si>
  <si>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</si>
  <si>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</si>
  <si>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</si>
  <si>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</si>
  <si>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</si>
  <si>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</si>
  <si>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</si>
  <si>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</si>
  <si>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</si>
  <si>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</si>
  <si>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</si>
  <si>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</si>
  <si>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</si>
  <si>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</si>
  <si>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</si>
  <si>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</si>
  <si>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</si>
  <si>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</si>
  <si>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</si>
  <si>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</si>
  <si>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</si>
  <si>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</si>
  <si>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</si>
  <si>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</si>
  <si>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</si>
  <si>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</si>
  <si>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</si>
  <si>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</si>
  <si>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</si>
  <si>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</si>
  <si>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</si>
  <si>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</si>
  <si>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</si>
  <si>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</si>
  <si>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</si>
  <si>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</si>
  <si>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</si>
  <si>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</si>
  <si>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</si>
  <si>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</si>
  <si>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</si>
  <si>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</si>
  <si>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</si>
  <si>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</si>
  <si>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</si>
  <si>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</si>
  <si>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</si>
  <si>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</si>
  <si>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</si>
  <si>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</si>
  <si>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</si>
  <si>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</si>
  <si>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</si>
  <si>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</si>
  <si>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</si>
  <si>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</si>
  <si>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</si>
  <si>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</si>
  <si>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</si>
  <si>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</si>
  <si>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</si>
  <si>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</si>
  <si>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</si>
  <si>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</si>
  <si>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</si>
  <si>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</si>
  <si>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</si>
  <si>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</si>
  <si>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</si>
  <si>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</si>
  <si>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</si>
  <si>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</si>
  <si>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</si>
  <si>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</si>
  <si>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</si>
  <si>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</si>
  <si>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</si>
  <si>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</si>
  <si>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</si>
  <si>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</si>
  <si>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</si>
  <si>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</si>
  <si>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</si>
  <si>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</si>
  <si>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</si>
  <si>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</si>
  <si>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</si>
  <si>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</si>
  <si>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</si>
  <si>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</si>
  <si>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</si>
  <si>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</si>
  <si>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</si>
  <si>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</si>
  <si>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</si>
  <si>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</si>
  <si>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</si>
  <si>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</si>
  <si>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</si>
  <si>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</si>
  <si>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</si>
  <si>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</si>
  <si>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</si>
  <si>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</si>
  <si>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</si>
  <si>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</si>
  <si>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</si>
  <si>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</si>
  <si>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</si>
  <si>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</si>
  <si>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</si>
  <si>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</si>
  <si>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</si>
  <si>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</si>
  <si>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</si>
  <si>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</si>
  <si>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</si>
  <si>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</si>
  <si>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</si>
  <si>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</si>
  <si>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</si>
  <si>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</si>
  <si>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</si>
  <si>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</si>
  <si>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</si>
  <si>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</si>
  <si>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</si>
  <si>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</si>
  <si>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</si>
  <si>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</si>
  <si>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</si>
  <si>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</si>
  <si>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</si>
  <si>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</si>
  <si>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</si>
  <si>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</si>
  <si>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</si>
  <si>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</si>
  <si>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</si>
  <si>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</si>
  <si>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</si>
  <si>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</si>
  <si>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</si>
  <si>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</si>
  <si>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</si>
  <si>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</si>
  <si>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</si>
  <si>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</si>
  <si>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</si>
  <si>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</si>
  <si>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</si>
  <si>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</si>
  <si>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</si>
  <si>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</si>
  <si>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</si>
  <si>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</si>
  <si>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</si>
  <si>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</si>
  <si>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</si>
  <si>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</si>
  <si>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</si>
  <si>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</si>
  <si>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</si>
  <si>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</si>
  <si>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</si>
  <si>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</si>
  <si>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</si>
  <si>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</si>
  <si>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</si>
  <si>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</si>
  <si>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</si>
  <si>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</si>
  <si>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</si>
  <si>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</si>
  <si>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</si>
  <si>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</si>
  <si>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</si>
  <si>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</si>
  <si>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</si>
  <si>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</si>
  <si>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</si>
  <si>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</si>
  <si>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</si>
  <si>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</si>
  <si>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</si>
  <si>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</si>
  <si>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</si>
  <si>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</si>
  <si>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</si>
  <si>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</si>
  <si>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</si>
  <si>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</si>
  <si>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</si>
  <si>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</si>
  <si>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</si>
  <si>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</si>
  <si>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</si>
  <si>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</si>
  <si>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</si>
  <si>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</si>
  <si>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</si>
  <si>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</si>
  <si>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</si>
  <si>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</si>
  <si>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</si>
  <si>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</si>
  <si>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</si>
  <si>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</si>
  <si>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</si>
  <si>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</si>
  <si>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</si>
  <si>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</si>
  <si>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</si>
  <si>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</si>
  <si>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</si>
  <si>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</si>
  <si>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</si>
  <si>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</si>
  <si>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</si>
  <si>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</si>
  <si>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</si>
  <si>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</si>
  <si>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</si>
  <si>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</si>
  <si>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</si>
  <si>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</si>
  <si>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</si>
  <si>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</si>
  <si>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</si>
  <si>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</si>
  <si>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</si>
  <si>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</si>
  <si>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</si>
  <si>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</si>
  <si>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</si>
  <si>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</si>
  <si>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</si>
  <si>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</si>
  <si>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</si>
  <si>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</si>
  <si>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</si>
  <si>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</si>
  <si>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</si>
  <si>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</si>
  <si>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</si>
  <si>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</si>
  <si>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</si>
  <si>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</si>
  <si>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</si>
  <si>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</si>
  <si>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</si>
  <si>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</si>
  <si>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</si>
  <si>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</si>
  <si>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</si>
  <si>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</si>
  <si>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</si>
  <si>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</si>
  <si>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</si>
  <si>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</si>
  <si>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</si>
  <si>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</si>
  <si>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</si>
  <si>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</si>
  <si>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</si>
  <si>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</si>
  <si>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</si>
  <si>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</si>
  <si>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</si>
  <si>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</si>
  <si>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</si>
  <si>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</si>
  <si>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</si>
  <si>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</si>
  <si>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</si>
  <si>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</si>
  <si>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</si>
  <si>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</si>
  <si>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</si>
  <si>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</si>
  <si>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</si>
  <si>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</si>
  <si>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</si>
  <si>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</si>
  <si>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</si>
  <si>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</si>
  <si>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</si>
  <si>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</si>
  <si>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</si>
  <si>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</si>
  <si>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</si>
  <si>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</si>
  <si>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</si>
  <si>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</si>
  <si>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</si>
  <si>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</si>
  <si>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</si>
  <si>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</si>
  <si>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</si>
  <si>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</si>
  <si>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</si>
  <si>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</si>
  <si>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</si>
  <si>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</si>
  <si>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</si>
  <si>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</si>
  <si>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</si>
  <si>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</si>
  <si>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</si>
  <si>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</si>
  <si>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</si>
  <si>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</si>
  <si>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</si>
  <si>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</si>
  <si>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</si>
  <si>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</si>
  <si>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</si>
  <si>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</si>
  <si>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</si>
  <si>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</si>
  <si>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</si>
  <si>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</si>
  <si>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</si>
  <si>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</si>
  <si>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</si>
  <si>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</si>
  <si>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</si>
  <si>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</si>
  <si>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</si>
  <si>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</si>
  <si>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</si>
  <si>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</si>
  <si>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</si>
  <si>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</si>
  <si>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</si>
  <si>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</si>
  <si>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</si>
  <si>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</si>
  <si>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</si>
  <si>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</si>
  <si>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</si>
  <si>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</si>
  <si>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</si>
  <si>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</si>
  <si>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</si>
  <si>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</si>
  <si>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</si>
  <si>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</si>
  <si>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</si>
  <si>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</si>
  <si>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</si>
  <si>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</si>
  <si>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</si>
  <si>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</si>
  <si>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</si>
  <si>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</si>
  <si>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</si>
  <si>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</si>
  <si>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</si>
  <si>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</si>
  <si>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</si>
  <si>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</si>
  <si>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</si>
  <si>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</si>
  <si>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</si>
  <si>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</si>
  <si>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</si>
  <si>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</si>
  <si>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</si>
  <si>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</si>
  <si>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</si>
  <si>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</si>
  <si>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</si>
  <si>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</si>
  <si>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</si>
  <si>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</si>
  <si>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</si>
  <si>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</si>
  <si>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</si>
  <si>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</si>
  <si>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</si>
  <si>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</si>
  <si>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</si>
  <si>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</si>
  <si>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</si>
  <si>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</si>
  <si>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</si>
  <si>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</si>
  <si>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</si>
  <si>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</si>
  <si>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</si>
  <si>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</si>
  <si>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</si>
  <si>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</si>
  <si>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</si>
  <si>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</si>
  <si>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</si>
  <si>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</si>
  <si>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</si>
  <si>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</si>
  <si>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</si>
  <si>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</si>
  <si>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</si>
  <si>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</si>
  <si>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</si>
  <si>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</si>
  <si>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</si>
  <si>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</si>
  <si>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</si>
  <si>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</si>
  <si>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</si>
  <si>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</si>
  <si>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</si>
  <si>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</si>
  <si>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</si>
  <si>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</si>
  <si>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</si>
  <si>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</si>
  <si>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</si>
  <si>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</si>
  <si>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</si>
  <si>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</si>
  <si>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</si>
  <si>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</si>
  <si>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</si>
  <si>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</si>
  <si>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</si>
  <si>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</si>
  <si>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</si>
  <si>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</si>
  <si>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</si>
  <si>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</si>
  <si>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</si>
  <si>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</si>
  <si>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</si>
  <si>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</si>
  <si>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</si>
  <si>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</si>
  <si>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</si>
  <si>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</si>
  <si>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</si>
  <si>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</si>
  <si>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</si>
  <si>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</si>
  <si>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</si>
  <si>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</si>
  <si>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</si>
  <si>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</si>
  <si>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</si>
  <si>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</si>
  <si>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</si>
  <si>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</si>
  <si>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</si>
  <si>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</si>
  <si>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</si>
  <si>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</si>
  <si>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</si>
  <si>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</si>
  <si>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</si>
  <si>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</si>
  <si>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</si>
  <si>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</si>
  <si>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</si>
  <si>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</si>
  <si>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</si>
  <si>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</si>
  <si>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</si>
  <si>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</si>
  <si>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</si>
  <si>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</si>
  <si>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</si>
  <si>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</si>
  <si>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</si>
  <si>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</si>
  <si>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</si>
  <si>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</si>
  <si>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</si>
  <si>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</si>
  <si>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</si>
  <si>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</si>
  <si>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</si>
  <si>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</si>
  <si>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</si>
  <si>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</si>
  <si>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</si>
  <si>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</si>
  <si>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</si>
  <si>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</si>
  <si>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</si>
  <si>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</si>
  <si>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</si>
  <si>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</si>
  <si>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</si>
  <si>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</si>
  <si>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</si>
  <si>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</si>
  <si>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</si>
  <si>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</si>
  <si>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</si>
  <si>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</si>
  <si>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</si>
  <si>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</si>
  <si>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</si>
  <si>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</si>
  <si>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</si>
  <si>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</si>
  <si>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</si>
  <si>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</si>
  <si>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</si>
  <si>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</si>
  <si>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</si>
  <si>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</si>
  <si>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</si>
  <si>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</si>
  <si>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</si>
  <si>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</si>
  <si>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</si>
  <si>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</si>
  <si>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</si>
  <si>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</si>
  <si>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</si>
  <si>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</si>
  <si>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</si>
  <si>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</si>
  <si>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</si>
  <si>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</si>
  <si>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</si>
  <si>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</si>
  <si>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</si>
  <si>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</si>
  <si>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</si>
  <si>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</si>
  <si>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</si>
  <si>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</si>
  <si>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</si>
  <si>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</si>
  <si>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</si>
  <si>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</si>
  <si>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</si>
  <si>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</si>
  <si>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</si>
  <si>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</si>
  <si>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</si>
  <si>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</si>
  <si>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</si>
  <si>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</si>
  <si>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</si>
  <si>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</si>
  <si>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</si>
  <si>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</si>
  <si>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</si>
  <si>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</si>
  <si>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</si>
  <si>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</si>
  <si>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</si>
  <si>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</si>
  <si>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</si>
  <si>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</si>
  <si>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</si>
  <si>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</si>
  <si>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</si>
  <si>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</si>
  <si>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</si>
  <si>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</si>
  <si>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</si>
  <si>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</si>
  <si>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</si>
  <si>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</si>
  <si>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</si>
  <si>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</si>
  <si>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</si>
  <si>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</si>
  <si>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</si>
  <si>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</si>
  <si>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</si>
  <si>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</si>
  <si>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</si>
  <si>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</si>
  <si>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</si>
  <si>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</si>
  <si>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</si>
  <si>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</si>
  <si>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</si>
  <si>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</si>
  <si>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</si>
  <si>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</si>
  <si>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</si>
  <si>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</si>
  <si>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</si>
  <si>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</si>
  <si>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</si>
  <si>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</si>
  <si>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</si>
  <si>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</si>
  <si>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</si>
  <si>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</si>
  <si>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</si>
  <si>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</si>
  <si>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</si>
  <si>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</si>
  <si>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</si>
  <si>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</si>
  <si>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</si>
  <si>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</si>
  <si>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</si>
  <si>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</si>
  <si>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</si>
  <si>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</si>
  <si>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</si>
  <si>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</si>
  <si>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</si>
  <si>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</si>
  <si>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</si>
  <si>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</si>
  <si>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</si>
  <si>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</si>
  <si>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</si>
  <si>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</si>
  <si>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</si>
  <si>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</si>
  <si>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</si>
  <si>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</si>
  <si>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</si>
  <si>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</si>
  <si>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</si>
  <si>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</si>
  <si>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</si>
  <si>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</si>
  <si>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</si>
  <si>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</si>
  <si>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</si>
  <si>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</si>
  <si>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</si>
  <si>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</si>
  <si>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</si>
  <si>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</si>
  <si>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</si>
  <si>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</si>
  <si>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</si>
  <si>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</si>
  <si>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</si>
  <si>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</si>
  <si>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</si>
  <si>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</si>
  <si>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</si>
  <si>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</si>
  <si>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</si>
  <si>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</si>
  <si>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</si>
  <si>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</si>
  <si>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</si>
  <si>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</si>
  <si>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</si>
  <si>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</si>
  <si>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</si>
  <si>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</si>
  <si>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</si>
  <si>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</si>
  <si>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</si>
  <si>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</si>
  <si>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</si>
  <si>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</si>
  <si>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</si>
  <si>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</si>
  <si>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</si>
  <si>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</si>
  <si>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</si>
  <si>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</si>
  <si>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</si>
  <si>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</si>
  <si>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</si>
  <si>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</si>
  <si>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</si>
  <si>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</si>
  <si>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</si>
  <si>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</si>
  <si>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</si>
  <si>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</si>
  <si>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</si>
  <si>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</si>
  <si>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</si>
  <si>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</si>
  <si>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</si>
  <si>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</si>
  <si>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</si>
  <si>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</si>
  <si>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</si>
  <si>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</si>
  <si>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</si>
  <si>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</si>
  <si>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</si>
  <si>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</si>
  <si>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</si>
  <si>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</si>
  <si>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</si>
  <si>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</si>
  <si>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</si>
  <si>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</si>
  <si>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</si>
  <si>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</si>
  <si>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</si>
  <si>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</si>
  <si>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</si>
  <si>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</si>
  <si>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</si>
  <si>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</si>
  <si>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</si>
  <si>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</si>
  <si>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</si>
  <si>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</si>
  <si>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</si>
  <si>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</si>
  <si>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</si>
  <si>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</si>
  <si>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</si>
  <si>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</si>
  <si>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</si>
  <si>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</si>
  <si>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</si>
  <si>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</si>
  <si>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</si>
  <si>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</si>
  <si>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</si>
  <si>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</si>
  <si>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</si>
  <si>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</si>
  <si>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</si>
  <si>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</si>
  <si>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</si>
  <si>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</si>
  <si>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</si>
  <si>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</si>
  <si>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</si>
  <si>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</si>
  <si>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</si>
  <si>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</si>
  <si>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</si>
  <si>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</si>
  <si>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</si>
  <si>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</si>
  <si>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</si>
  <si>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</si>
  <si>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</si>
  <si>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</si>
  <si>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</si>
  <si>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</si>
  <si>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</si>
  <si>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</si>
  <si>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</si>
  <si>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</si>
  <si>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</si>
  <si>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</si>
  <si>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</si>
  <si>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</si>
  <si>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</si>
  <si>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</si>
  <si>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</si>
  <si>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</si>
  <si>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</si>
  <si>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</si>
  <si>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</si>
  <si>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</si>
  <si>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</si>
  <si>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</si>
  <si>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</si>
  <si>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</si>
  <si>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</si>
  <si>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</si>
  <si>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</si>
  <si>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</si>
  <si>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</si>
  <si>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</si>
  <si>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</si>
  <si>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</si>
  <si>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</si>
  <si>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</si>
  <si>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</si>
  <si>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</si>
  <si>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</si>
  <si>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</si>
  <si>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</si>
  <si>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</si>
  <si>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</si>
  <si>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</si>
  <si>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</si>
  <si>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</si>
  <si>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</si>
  <si>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</si>
  <si>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</si>
  <si>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</si>
  <si>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</si>
  <si>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</si>
  <si>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</si>
  <si>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</si>
  <si>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</si>
  <si>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</si>
  <si>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</si>
  <si>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</si>
  <si>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</si>
  <si>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</si>
  <si>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</si>
  <si>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</si>
  <si>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</si>
  <si>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</si>
  <si>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</si>
  <si>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</si>
  <si>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</si>
  <si>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</si>
  <si>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</si>
  <si>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</si>
  <si>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</si>
  <si>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</si>
  <si>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</si>
  <si>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</si>
  <si>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</si>
  <si>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</si>
  <si>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</si>
  <si>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</si>
  <si>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</si>
  <si>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</si>
  <si>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</si>
  <si>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</si>
  <si>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</si>
  <si>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</si>
  <si>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</si>
  <si>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</si>
  <si>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</si>
  <si>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</si>
  <si>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</si>
  <si>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</si>
  <si>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</si>
  <si>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</si>
  <si>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</si>
  <si>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</si>
  <si>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</si>
  <si>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</si>
  <si>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</si>
  <si>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</si>
  <si>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</si>
  <si>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</si>
  <si>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</si>
  <si>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</si>
  <si>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</si>
  <si>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</si>
  <si>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</si>
  <si>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</si>
  <si>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</si>
  <si>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</si>
  <si>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</si>
  <si>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</si>
  <si>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</si>
  <si>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</si>
  <si>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</si>
  <si>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</si>
  <si>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</si>
  <si>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</si>
  <si>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</si>
  <si>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</si>
  <si>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</si>
  <si>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</si>
  <si>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</si>
  <si>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</si>
  <si>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</si>
  <si>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</si>
  <si>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</si>
  <si>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</si>
  <si>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</si>
  <si>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</si>
  <si>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</si>
  <si>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</si>
  <si>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</si>
  <si>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</si>
  <si>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</si>
  <si>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</si>
  <si>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</si>
  <si>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</si>
  <si>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</si>
  <si>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</si>
  <si>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</si>
  <si>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</si>
  <si>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</si>
  <si>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</si>
  <si>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</si>
  <si>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</si>
  <si>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</si>
  <si>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</si>
  <si>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</si>
  <si>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</si>
  <si>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</si>
  <si>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</si>
  <si>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</si>
  <si>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</si>
  <si>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</si>
  <si>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</si>
  <si>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</si>
  <si>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</si>
  <si>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</si>
  <si>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</si>
  <si>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</si>
  <si>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</si>
  <si>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</si>
  <si>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</si>
  <si>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</si>
  <si>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</si>
  <si>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</si>
  <si>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</si>
  <si>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</si>
  <si>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</si>
  <si>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</si>
  <si>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</si>
  <si>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</si>
  <si>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</si>
  <si>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</si>
  <si>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</si>
  <si>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</si>
  <si>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</si>
  <si>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</si>
  <si>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</si>
  <si>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</si>
  <si>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</si>
  <si>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</si>
  <si>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</si>
  <si>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</si>
  <si>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</si>
  <si>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</si>
  <si>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</si>
  <si>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</si>
  <si>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</si>
  <si>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</si>
  <si>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</si>
  <si>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</si>
  <si>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</si>
  <si>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</si>
  <si>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</si>
  <si>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</si>
  <si>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</si>
  <si>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</si>
  <si>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</si>
  <si>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</si>
  <si>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</si>
  <si>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</si>
  <si>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</si>
  <si>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</si>
  <si>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</si>
  <si>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</si>
  <si>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</si>
  <si>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</si>
  <si>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</si>
  <si>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</si>
  <si>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</si>
  <si>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</si>
  <si>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</si>
  <si>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</si>
  <si>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</si>
  <si>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</si>
  <si>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</si>
  <si>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</si>
  <si>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</si>
  <si>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</si>
  <si>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</si>
  <si>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</si>
  <si>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</si>
  <si>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</si>
  <si>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</si>
  <si>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</si>
  <si>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</si>
  <si>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</si>
  <si>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</si>
  <si>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</si>
  <si>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</si>
  <si>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</si>
  <si>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</si>
  <si>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</si>
  <si>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</si>
  <si>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</si>
  <si>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</si>
  <si>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</si>
  <si>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</si>
  <si>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</si>
  <si>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</si>
  <si>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</si>
  <si>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</si>
  <si>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</si>
  <si>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</si>
  <si>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</si>
  <si>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</si>
  <si>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</si>
  <si>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</si>
  <si>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</si>
  <si>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</si>
  <si>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</si>
  <si>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</si>
  <si>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</si>
  <si>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</si>
  <si>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</si>
  <si>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</si>
  <si>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</si>
  <si>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</si>
  <si>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</si>
  <si>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</si>
  <si>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</si>
  <si>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</si>
  <si>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</si>
  <si>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</si>
  <si>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</si>
  <si>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</si>
  <si>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</si>
  <si>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</si>
  <si>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</si>
  <si>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</si>
  <si>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</si>
  <si>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</si>
  <si>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</si>
  <si>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</si>
  <si>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</si>
  <si>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</si>
  <si>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</si>
  <si>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</si>
  <si>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</si>
  <si>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</si>
  <si>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</si>
  <si>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</si>
  <si>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</si>
  <si>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</si>
  <si>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</si>
  <si>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</si>
  <si>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</si>
  <si>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</si>
  <si>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</si>
  <si>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</si>
  <si>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</si>
  <si>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</si>
  <si>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</si>
  <si>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</si>
  <si>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</si>
  <si>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</si>
  <si>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</si>
  <si>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</si>
  <si>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</si>
  <si>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</si>
  <si>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</si>
  <si>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</si>
  <si>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</si>
  <si>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</si>
  <si>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</si>
  <si>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</si>
  <si>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</si>
  <si>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</si>
  <si>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</si>
  <si>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</si>
  <si>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</si>
  <si>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</si>
  <si>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</si>
  <si>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</si>
  <si>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</si>
  <si>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</si>
  <si>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</si>
  <si>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</si>
  <si>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</si>
  <si>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</si>
  <si>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</si>
  <si>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</si>
  <si>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</si>
  <si>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</si>
  <si>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</si>
  <si>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</si>
  <si>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</si>
  <si>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</si>
  <si>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</si>
  <si>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</si>
  <si>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</si>
  <si>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</si>
  <si>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</si>
  <si>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</si>
  <si>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</si>
  <si>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</si>
  <si>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</si>
  <si>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</si>
  <si>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</si>
  <si>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</si>
  <si>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</si>
  <si>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</si>
  <si>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</si>
  <si>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</si>
  <si>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</si>
  <si>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</si>
  <si>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</si>
  <si>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</si>
  <si>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</si>
  <si>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</si>
  <si>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</si>
  <si>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</si>
  <si>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</si>
  <si>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</si>
  <si>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</si>
  <si>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</si>
  <si>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</si>
  <si>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</si>
  <si>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</si>
  <si>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</si>
  <si>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</si>
  <si>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</si>
  <si>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</si>
  <si>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</si>
  <si>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</si>
  <si>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</si>
  <si>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</si>
  <si>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</si>
  <si>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</si>
  <si>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</si>
  <si>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</si>
  <si>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</si>
  <si>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</si>
  <si>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</si>
  <si>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</si>
  <si>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</si>
  <si>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</si>
  <si>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</si>
  <si>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</si>
  <si>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</si>
  <si>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</si>
  <si>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</si>
  <si>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</si>
  <si>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</si>
  <si>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</si>
  <si>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</si>
  <si>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</si>
  <si>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</si>
  <si>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</si>
  <si>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</si>
  <si>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</si>
  <si>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</si>
  <si>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</si>
  <si>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</si>
  <si>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</si>
  <si>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</si>
  <si>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</si>
  <si>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</si>
  <si>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</si>
  <si>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</si>
  <si>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</si>
  <si>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</si>
  <si>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</si>
  <si>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</si>
  <si>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</si>
  <si>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</si>
  <si>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</si>
  <si>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</si>
  <si>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</si>
  <si>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</si>
  <si>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</si>
  <si>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</si>
  <si>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</si>
  <si>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</si>
  <si>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</si>
  <si>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</si>
  <si>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</si>
  <si>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</si>
  <si>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</si>
  <si>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</si>
  <si>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</si>
  <si>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</si>
  <si>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</si>
  <si>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</si>
  <si>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</si>
  <si>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</si>
  <si>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</si>
  <si>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</si>
  <si>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</si>
  <si>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</si>
  <si>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</si>
  <si>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</si>
  <si>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</si>
  <si>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</si>
  <si>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</si>
  <si>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</si>
  <si>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</si>
  <si>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</si>
  <si>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</si>
  <si>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</si>
  <si>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</si>
  <si>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</si>
  <si>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</si>
  <si>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</si>
  <si>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</si>
  <si>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</si>
  <si>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</si>
  <si>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</si>
  <si>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</si>
  <si>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</si>
  <si>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</si>
  <si>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</si>
  <si>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</si>
  <si>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</si>
  <si>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</si>
  <si>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</si>
  <si>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</si>
  <si>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</si>
  <si>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</si>
  <si>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</si>
  <si>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</si>
  <si>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</si>
  <si>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</si>
  <si>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</si>
  <si>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</si>
  <si>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</si>
  <si>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</si>
  <si>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</si>
  <si>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</si>
  <si>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</si>
  <si>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</si>
  <si>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</si>
  <si>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</si>
  <si>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</si>
  <si>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</si>
  <si>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</si>
  <si>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</si>
  <si>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</si>
  <si>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</si>
  <si>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</si>
  <si>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</si>
  <si>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</si>
  <si>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</si>
  <si>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</si>
  <si>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</si>
  <si>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</si>
  <si>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</si>
  <si>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</si>
  <si>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</si>
  <si>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</si>
  <si>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</si>
  <si>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</si>
  <si>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</si>
  <si>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</si>
  <si>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</si>
  <si>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</si>
  <si>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</si>
  <si>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</si>
  <si>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</si>
  <si>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</si>
  <si>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</si>
  <si>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</si>
  <si>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</si>
  <si>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</si>
  <si>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</si>
  <si>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</si>
  <si>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</si>
  <si>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</si>
  <si>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</si>
  <si>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</si>
  <si>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</si>
  <si>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</si>
  <si>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</si>
  <si>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</si>
  <si>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</si>
  <si>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</si>
  <si>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</si>
  <si>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</si>
  <si>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</si>
  <si>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</si>
  <si>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</si>
  <si>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</si>
  <si>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</si>
  <si>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</si>
  <si>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</si>
  <si>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</si>
  <si>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</si>
  <si>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</si>
  <si>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</si>
  <si>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</si>
  <si>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</si>
  <si>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</si>
  <si>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</si>
  <si>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</si>
  <si>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</si>
  <si>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</si>
  <si>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</si>
  <si>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</si>
  <si>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</si>
  <si>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</si>
  <si>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</si>
  <si>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</si>
  <si>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</si>
  <si>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</si>
  <si>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</si>
  <si>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</si>
  <si>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</si>
  <si>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</si>
  <si>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</si>
  <si>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</si>
  <si>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</si>
  <si>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</si>
  <si>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</si>
  <si>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</si>
  <si>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</si>
  <si>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</si>
  <si>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</si>
  <si>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</si>
  <si>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</si>
  <si>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</si>
  <si>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</si>
  <si>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</si>
  <si>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</si>
  <si>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</si>
  <si>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</si>
  <si>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</si>
  <si>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</si>
  <si>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</si>
  <si>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</si>
  <si>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</si>
  <si>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</si>
  <si>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</si>
  <si>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</si>
  <si>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</si>
  <si>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</si>
  <si>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</si>
  <si>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</si>
  <si>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</si>
  <si>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</si>
  <si>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</si>
  <si>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</si>
  <si>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</si>
  <si>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</si>
  <si>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</si>
  <si>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</si>
  <si>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</si>
  <si>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</si>
  <si>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</si>
  <si>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</si>
  <si>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</si>
  <si>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</si>
  <si>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</si>
  <si>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</si>
  <si>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</si>
  <si>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</si>
  <si>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</si>
  <si>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</si>
  <si>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</si>
  <si>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</si>
  <si>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</si>
  <si>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</si>
  <si>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</si>
  <si>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</si>
  <si>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</si>
  <si>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</si>
  <si>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</si>
  <si>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</si>
  <si>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</si>
  <si>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</si>
  <si>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</si>
  <si>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</si>
  <si>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</si>
  <si>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</si>
  <si>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</si>
  <si>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</si>
  <si>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</si>
  <si>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</si>
  <si>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</si>
  <si>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</si>
  <si>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</si>
  <si>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</si>
  <si>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</si>
  <si>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</si>
  <si>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</si>
  <si>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</si>
  <si>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</si>
  <si>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</si>
  <si>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</si>
  <si>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</si>
  <si>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</si>
  <si>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</si>
  <si>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</si>
  <si>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</si>
  <si>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</si>
  <si>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</si>
  <si>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</si>
  <si>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</si>
  <si>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</si>
  <si>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</si>
  <si>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</si>
  <si>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</si>
  <si>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</si>
  <si>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</si>
  <si>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</si>
  <si>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</si>
  <si>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</si>
  <si>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</si>
  <si>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</si>
  <si>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</si>
  <si>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</si>
  <si>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</si>
  <si>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</si>
  <si>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</si>
  <si>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</si>
  <si>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</si>
  <si>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</si>
  <si>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</si>
  <si>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</si>
  <si>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</si>
  <si>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</si>
  <si>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</si>
  <si>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</si>
  <si>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</si>
  <si>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</si>
  <si>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</si>
  <si>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</si>
  <si>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</si>
  <si>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</si>
  <si>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</si>
  <si>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</si>
  <si>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</si>
  <si>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</si>
  <si>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</si>
  <si>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</si>
  <si>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</si>
  <si>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</si>
  <si>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</si>
  <si>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</si>
  <si>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</si>
  <si>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</si>
  <si>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</si>
  <si>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</si>
  <si>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</si>
  <si>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</si>
  <si>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</si>
  <si>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</si>
  <si>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</si>
  <si>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</si>
  <si>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</si>
  <si>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</si>
  <si>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</si>
  <si>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</si>
  <si>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</si>
  <si>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</si>
  <si>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</si>
  <si>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</si>
  <si>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</si>
  <si>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</si>
  <si>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</si>
  <si>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</si>
  <si>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</si>
  <si>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</si>
  <si>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</si>
  <si>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</si>
  <si>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</si>
  <si>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</si>
  <si>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</si>
  <si>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</si>
  <si>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</si>
  <si>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</si>
  <si>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</si>
  <si>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</si>
  <si>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</si>
  <si>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</si>
  <si>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</si>
  <si>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</si>
  <si>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</si>
  <si>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</si>
  <si>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</si>
  <si>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</si>
  <si>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</si>
  <si>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</si>
  <si>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</si>
  <si>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</si>
  <si>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</si>
  <si>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</si>
  <si>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</si>
  <si>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</si>
  <si>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</si>
  <si>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</si>
  <si>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</si>
  <si>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</si>
  <si>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</si>
  <si>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</si>
  <si>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</si>
  <si>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</si>
  <si>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</si>
  <si>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</si>
  <si>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</si>
  <si>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</si>
  <si>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</si>
  <si>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</si>
  <si>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</si>
  <si>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</si>
  <si>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</si>
  <si>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</si>
  <si>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</si>
  <si>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</si>
  <si>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</si>
  <si>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</si>
  <si>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</si>
  <si>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</si>
  <si>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</si>
  <si>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</si>
  <si>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</si>
  <si>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</si>
  <si>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</si>
  <si>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</si>
  <si>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</si>
  <si>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</si>
  <si>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</si>
  <si>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</si>
  <si>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</si>
  <si>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</si>
  <si>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</si>
  <si>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</si>
  <si>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</si>
  <si>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</si>
  <si>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</si>
  <si>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</si>
  <si>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</si>
  <si>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</si>
  <si>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</si>
  <si>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</si>
  <si>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</si>
  <si>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</si>
  <si>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</si>
  <si>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</si>
  <si>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</si>
  <si>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</si>
  <si>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</si>
  <si>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</si>
  <si>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</si>
  <si>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</si>
  <si>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</si>
  <si>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</si>
  <si>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</si>
  <si>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</si>
  <si>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</si>
  <si>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</si>
  <si>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</si>
  <si>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</si>
  <si>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</si>
  <si>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</si>
  <si>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</si>
  <si>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</si>
  <si>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</si>
  <si>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</si>
  <si>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</si>
  <si>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</si>
  <si>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</si>
  <si>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</si>
  <si>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</si>
  <si>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</si>
  <si>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</si>
  <si>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</si>
  <si>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</si>
  <si>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</si>
  <si>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</si>
  <si>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</si>
  <si>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</si>
  <si>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</si>
  <si>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</si>
  <si>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</si>
  <si>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</si>
  <si>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</si>
  <si>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</si>
  <si>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</si>
  <si>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</si>
  <si>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</si>
  <si>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</si>
  <si>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</si>
  <si>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</si>
  <si>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</si>
  <si>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</si>
  <si>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</si>
  <si>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</si>
  <si>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</si>
  <si>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</si>
  <si>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</si>
  <si>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</si>
  <si>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</si>
  <si>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</si>
  <si>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</si>
  <si>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</si>
  <si>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</si>
  <si>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</si>
  <si>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</si>
  <si>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</si>
  <si>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</si>
  <si>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</si>
  <si>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</si>
  <si>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</si>
  <si>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</si>
  <si>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</si>
  <si>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</si>
  <si>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</si>
  <si>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</si>
  <si>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</si>
  <si>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</si>
  <si>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</si>
  <si>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</si>
  <si>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</si>
  <si>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</si>
  <si>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</si>
  <si>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</si>
  <si>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</si>
  <si>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</si>
  <si>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</si>
  <si>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</si>
  <si>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</si>
  <si>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</si>
  <si>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</si>
  <si>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</si>
  <si>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</si>
  <si>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</si>
  <si>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</si>
  <si>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</si>
  <si>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</si>
  <si>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</si>
  <si>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</si>
  <si>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</si>
  <si>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</si>
  <si>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</si>
  <si>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</si>
  <si>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</si>
  <si>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</si>
  <si>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</si>
  <si>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</si>
  <si>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</si>
  <si>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</si>
  <si>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</si>
  <si>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</si>
  <si>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</si>
  <si>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</si>
  <si>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</si>
  <si>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</si>
  <si>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</si>
  <si>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</si>
  <si>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</si>
  <si>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</si>
  <si>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</si>
  <si>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</si>
  <si>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</si>
  <si>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</si>
  <si>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</si>
  <si>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</si>
  <si>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</si>
  <si>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</si>
  <si>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</si>
  <si>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</si>
  <si>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</si>
  <si>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</si>
  <si>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</si>
  <si>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</si>
  <si>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</si>
  <si>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</si>
  <si>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</si>
  <si>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</si>
  <si>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</si>
  <si>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</si>
  <si>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</si>
  <si>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</si>
  <si>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</si>
  <si>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</si>
  <si>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</si>
  <si>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</si>
  <si>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</si>
  <si>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</si>
  <si>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</si>
  <si>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</si>
  <si>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</si>
  <si>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</si>
  <si>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</si>
  <si>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</si>
  <si>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</si>
  <si>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</si>
  <si>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</si>
  <si>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</si>
  <si>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</si>
  <si>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</si>
  <si>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</si>
  <si>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</si>
  <si>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</si>
  <si>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</si>
  <si>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</si>
  <si>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</si>
  <si>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</si>
  <si>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</si>
  <si>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</si>
  <si>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</si>
  <si>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</si>
  <si>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</si>
  <si>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</si>
  <si>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</si>
  <si>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</si>
  <si>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</si>
  <si>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</si>
  <si>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</si>
  <si>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</si>
  <si>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</si>
  <si>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</si>
  <si>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</si>
  <si>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</si>
  <si>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</si>
  <si>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</si>
  <si>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</si>
  <si>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</si>
  <si>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</si>
  <si>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</si>
  <si>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</si>
  <si>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</si>
  <si>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</si>
  <si>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</si>
  <si>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</si>
  <si>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</si>
  <si>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</si>
  <si>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</si>
  <si>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</si>
  <si>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</si>
  <si>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</si>
  <si>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</si>
  <si>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</si>
  <si>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</si>
  <si>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</si>
  <si>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</si>
  <si>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</si>
  <si>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</si>
  <si>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</si>
  <si>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</si>
  <si>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</si>
  <si>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</si>
  <si>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</si>
  <si>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</si>
  <si>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</si>
  <si>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</si>
  <si>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</si>
  <si>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</si>
  <si>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</si>
  <si>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</si>
  <si>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</si>
  <si>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</si>
  <si>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</si>
  <si>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</si>
  <si>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</si>
  <si>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</si>
  <si>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</si>
  <si>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</si>
  <si>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</si>
  <si>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</si>
  <si>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</si>
  <si>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</si>
  <si>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</si>
  <si>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</si>
  <si>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</si>
  <si>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</si>
  <si>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</si>
  <si>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</si>
  <si>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</si>
  <si>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</si>
  <si>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</si>
  <si>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</si>
  <si>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</si>
  <si>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</si>
  <si>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</si>
  <si>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</si>
  <si>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</si>
  <si>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</si>
  <si>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</si>
  <si>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</si>
  <si>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</si>
  <si>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</si>
  <si>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</si>
  <si>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</si>
  <si>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</si>
  <si>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</si>
  <si>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</si>
  <si>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</si>
  <si>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</si>
  <si>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</si>
  <si>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</si>
  <si>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</si>
  <si>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</si>
  <si>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</si>
  <si>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</si>
  <si>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</si>
  <si>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</si>
  <si>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</si>
  <si>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</si>
  <si>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</si>
  <si>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</si>
  <si>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</si>
  <si>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</si>
  <si>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</si>
  <si>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</si>
  <si>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</si>
  <si>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</si>
  <si>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</si>
  <si>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</si>
  <si>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</si>
  <si>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</si>
  <si>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</si>
  <si>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</si>
  <si>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</si>
  <si>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</si>
  <si>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</si>
  <si>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</si>
  <si>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</si>
  <si>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</si>
  <si>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</si>
  <si>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</si>
  <si>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</si>
  <si>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</si>
  <si>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</si>
  <si>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</si>
  <si>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</si>
  <si>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</si>
  <si>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</si>
  <si>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</si>
  <si>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</si>
  <si>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</si>
  <si>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</si>
  <si>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</si>
  <si>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</si>
  <si>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</si>
  <si>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</si>
  <si>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</si>
  <si>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</si>
  <si>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</si>
  <si>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</si>
  <si>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</si>
  <si>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</si>
  <si>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</si>
  <si>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</si>
  <si>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</si>
  <si>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</si>
  <si>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</si>
  <si>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</si>
  <si>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</si>
  <si>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</si>
  <si>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</si>
  <si>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</si>
  <si>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</si>
  <si>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</si>
  <si>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</si>
  <si>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</si>
  <si>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</si>
  <si>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</si>
  <si>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</si>
  <si>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</si>
  <si>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</si>
  <si>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</si>
  <si>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</si>
  <si>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</si>
  <si>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</si>
  <si>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</si>
  <si>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</si>
  <si>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</si>
  <si>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</si>
  <si>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</si>
  <si>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</si>
  <si>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</si>
  <si>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</si>
  <si>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</si>
  <si>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</si>
  <si>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</si>
  <si>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</si>
  <si>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</si>
  <si>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</si>
  <si>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</si>
  <si>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</si>
  <si>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</si>
  <si>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</si>
  <si>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</si>
  <si>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</si>
  <si>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</si>
  <si>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</si>
  <si>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</si>
  <si>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</si>
  <si>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</si>
  <si>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</si>
  <si>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</si>
  <si>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</si>
  <si>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</si>
  <si>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</si>
  <si>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</si>
  <si>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</si>
  <si>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</si>
  <si>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</si>
  <si>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</si>
  <si>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</si>
  <si>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</si>
  <si>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</si>
  <si>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</si>
  <si>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</si>
  <si>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</si>
  <si>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</si>
  <si>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</si>
  <si>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</si>
  <si>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</si>
  <si>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</si>
  <si>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</si>
  <si>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</si>
  <si>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</si>
  <si>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</si>
  <si>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</si>
  <si>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</si>
  <si>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</si>
  <si>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</si>
  <si>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</si>
  <si>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</si>
  <si>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</si>
  <si>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</si>
  <si>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</si>
  <si>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</si>
  <si>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</si>
  <si>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</si>
  <si>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</si>
  <si>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</si>
  <si>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</si>
  <si>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</si>
  <si>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</si>
  <si>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</si>
  <si>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</si>
  <si>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</si>
  <si>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</si>
  <si>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</si>
  <si>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</si>
  <si>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</si>
  <si>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</si>
  <si>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</si>
  <si>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</si>
  <si>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</si>
  <si>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</si>
  <si>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</si>
  <si>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</si>
  <si>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</si>
  <si>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</si>
  <si>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</si>
  <si>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</si>
  <si>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</si>
  <si>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</si>
  <si>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</si>
  <si>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</si>
  <si>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</si>
  <si>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</si>
  <si>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</si>
  <si>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</si>
  <si>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</si>
  <si>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</si>
  <si>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</si>
  <si>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</si>
  <si>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</si>
  <si>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</si>
  <si>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</si>
  <si>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</si>
  <si>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</si>
  <si>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</si>
  <si>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</si>
  <si>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</si>
  <si>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</si>
  <si>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</si>
  <si>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</si>
  <si>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</si>
  <si>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</si>
  <si>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</si>
  <si>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</si>
  <si>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</si>
  <si>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</si>
  <si>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</si>
  <si>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</si>
  <si>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</si>
  <si>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</si>
  <si>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</si>
  <si>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</si>
  <si>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</si>
  <si>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</si>
  <si>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</si>
  <si>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</si>
  <si>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</si>
  <si>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</si>
  <si>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</si>
  <si>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</si>
  <si>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</si>
  <si>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</si>
  <si>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</si>
  <si>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</si>
  <si>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</si>
  <si>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</si>
  <si>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</si>
  <si>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</si>
  <si>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</si>
  <si>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</si>
  <si>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</si>
  <si>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</si>
  <si>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</si>
  <si>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</si>
  <si>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</si>
  <si>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</si>
  <si>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</si>
  <si>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</si>
  <si>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</si>
  <si>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</si>
  <si>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</si>
  <si>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</si>
  <si>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</si>
  <si>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</si>
  <si>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</si>
  <si>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</si>
  <si>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</si>
  <si>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</si>
  <si>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</si>
  <si>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</si>
  <si>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</si>
  <si>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</si>
  <si>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</si>
  <si>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</si>
  <si>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</si>
  <si>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</si>
  <si>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</si>
  <si>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</si>
  <si>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</si>
  <si>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</si>
  <si>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</si>
  <si>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</si>
  <si>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</si>
  <si>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</si>
  <si>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</si>
  <si>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</si>
  <si>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</si>
  <si>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</si>
  <si>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</si>
  <si>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</si>
  <si>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</si>
  <si>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</si>
  <si>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</si>
  <si>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</si>
  <si>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</si>
  <si>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</si>
  <si>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</si>
  <si>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</si>
  <si>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</si>
  <si>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</si>
  <si>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</si>
  <si>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</si>
  <si>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</si>
  <si>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</si>
  <si>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</si>
  <si>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</si>
  <si>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</si>
  <si>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</si>
  <si>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</si>
  <si>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</si>
  <si>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</si>
  <si>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</si>
  <si>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</si>
  <si>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</si>
  <si>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</si>
  <si>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</si>
  <si>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</si>
  <si>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</si>
  <si>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</si>
  <si>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</si>
  <si>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</si>
  <si>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</si>
  <si>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</si>
  <si>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</si>
  <si>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</si>
  <si>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</si>
  <si>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</si>
  <si>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</si>
  <si>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</si>
  <si>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</si>
  <si>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</si>
  <si>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</si>
  <si>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</si>
  <si>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</si>
  <si>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</si>
  <si>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</si>
  <si>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</si>
  <si>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</si>
  <si>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</si>
  <si>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</si>
  <si>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</si>
  <si>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</si>
  <si>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</si>
  <si>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</si>
  <si>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</si>
  <si>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</si>
  <si>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</si>
  <si>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</si>
  <si>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</si>
  <si>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</si>
  <si>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</si>
  <si>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</si>
  <si>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</si>
  <si>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</si>
  <si>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</si>
  <si>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</si>
  <si>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</si>
  <si>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</si>
  <si>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</si>
  <si>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</si>
  <si>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</si>
  <si>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</si>
  <si>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</si>
  <si>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</si>
  <si>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</si>
  <si>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</si>
  <si>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</si>
  <si>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</si>
  <si>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</si>
  <si>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</si>
  <si>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</si>
  <si>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</si>
  <si>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</si>
  <si>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</si>
  <si>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</si>
  <si>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</si>
  <si>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</si>
  <si>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</si>
  <si>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</si>
  <si>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</si>
  <si>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</si>
  <si>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</si>
  <si>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</si>
  <si>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</si>
  <si>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</si>
  <si>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</si>
  <si>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</si>
  <si>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</si>
  <si>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</si>
  <si>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</si>
  <si>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</si>
  <si>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</si>
  <si>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</si>
  <si>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</si>
  <si>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</si>
  <si>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</si>
  <si>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</si>
  <si>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</si>
  <si>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</si>
  <si>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</si>
  <si>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</si>
  <si>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</si>
  <si>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</si>
  <si>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</si>
  <si>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</si>
  <si>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</si>
  <si>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</si>
  <si>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</si>
  <si>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</si>
  <si>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</si>
  <si>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</si>
  <si>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</si>
  <si>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</si>
  <si>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</si>
  <si>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</si>
  <si>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</si>
  <si>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</si>
  <si>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</si>
  <si>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</si>
  <si>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</si>
  <si>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</si>
  <si>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</si>
  <si>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</si>
  <si>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</si>
  <si>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</si>
  <si>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</si>
  <si>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</si>
  <si>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</si>
  <si>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</si>
  <si>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</si>
  <si>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</si>
  <si>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</si>
  <si>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</si>
  <si>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</si>
  <si>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</si>
  <si>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</si>
  <si>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</si>
  <si>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</si>
  <si>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</si>
  <si>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</si>
  <si>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</si>
  <si>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</si>
  <si>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</si>
  <si>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</si>
  <si>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</si>
  <si>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</si>
  <si>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</si>
  <si>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</si>
  <si>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</si>
  <si>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</si>
  <si>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</si>
  <si>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</si>
  <si>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</si>
  <si>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</si>
  <si>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</si>
  <si>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</si>
  <si>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</si>
  <si>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</si>
  <si>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</si>
  <si>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</si>
  <si>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</si>
  <si>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</si>
  <si>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</si>
  <si>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</si>
  <si>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</si>
  <si>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</si>
  <si>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</si>
  <si>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</si>
  <si>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</si>
  <si>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</si>
  <si>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</si>
  <si>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</si>
  <si>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</si>
  <si>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</si>
  <si>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</si>
  <si>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</si>
  <si>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</si>
  <si>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</si>
  <si>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</si>
  <si>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</si>
  <si>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</si>
  <si>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</si>
  <si>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</si>
  <si>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</si>
  <si>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</si>
  <si>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</si>
  <si>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</si>
  <si>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</si>
  <si>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</si>
  <si>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</si>
  <si>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</si>
  <si>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</si>
  <si>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</si>
  <si>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</si>
  <si>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</si>
  <si>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</si>
  <si>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</si>
  <si>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</si>
  <si>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</si>
  <si>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</si>
  <si>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</si>
  <si>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</si>
  <si>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</si>
  <si>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</si>
  <si>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</si>
  <si>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</si>
  <si>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</si>
  <si>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</si>
  <si>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</si>
  <si>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</si>
  <si>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</si>
  <si>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</si>
  <si>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</si>
  <si>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</si>
  <si>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</si>
  <si>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</si>
  <si>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</si>
  <si>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</si>
  <si>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</si>
  <si>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</si>
  <si>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</si>
  <si>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</si>
  <si>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</si>
  <si>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</si>
  <si>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</si>
  <si>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</si>
  <si>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</si>
  <si>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</si>
  <si>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</si>
  <si>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</si>
  <si>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</si>
  <si>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</si>
  <si>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</si>
  <si>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</si>
  <si>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</si>
  <si>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</si>
  <si>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</si>
  <si>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</si>
  <si>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</si>
  <si>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</si>
  <si>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</si>
  <si>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</si>
  <si>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</si>
  <si>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</si>
  <si>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</si>
  <si>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</si>
  <si>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</si>
  <si>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</si>
  <si>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</si>
  <si>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</si>
  <si>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</si>
  <si>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</si>
  <si>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</si>
  <si>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</si>
  <si>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</si>
  <si>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</si>
  <si>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</si>
  <si>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</si>
  <si>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</si>
  <si>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</si>
  <si>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</si>
  <si>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</si>
  <si>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</si>
  <si>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</si>
  <si>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</si>
  <si>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</si>
  <si>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</si>
  <si>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</si>
  <si>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</si>
  <si>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</si>
  <si>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</si>
  <si>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</si>
  <si>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</si>
  <si>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</si>
  <si>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</si>
  <si>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</si>
  <si>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</si>
  <si>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</si>
  <si>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</si>
  <si>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</si>
  <si>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</si>
  <si>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</si>
  <si>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</si>
  <si>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</si>
  <si>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</si>
  <si>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</si>
  <si>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</si>
  <si>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</si>
  <si>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</si>
  <si>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</si>
  <si>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</si>
  <si>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</si>
  <si>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</si>
  <si>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</si>
  <si>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</si>
  <si>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</si>
  <si>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</si>
  <si>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</si>
  <si>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</si>
  <si>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</si>
  <si>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</si>
  <si>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</si>
  <si>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</si>
  <si>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</si>
  <si>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</si>
  <si>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</si>
  <si>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</si>
  <si>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</si>
  <si>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</si>
  <si>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</si>
  <si>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</si>
  <si>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</si>
  <si>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</si>
  <si>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</si>
  <si>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</si>
  <si>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</si>
  <si>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</si>
  <si>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</si>
  <si>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</si>
  <si>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</si>
  <si>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</si>
  <si>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</si>
  <si>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</si>
  <si>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</si>
  <si>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</si>
  <si>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</si>
  <si>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</si>
  <si>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</si>
  <si>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</si>
  <si>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</si>
  <si>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</si>
  <si>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</si>
  <si>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</si>
  <si>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</si>
  <si>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</si>
  <si>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</si>
  <si>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</si>
  <si>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</si>
  <si>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</si>
  <si>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</si>
  <si>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</si>
  <si>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</si>
  <si>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</si>
  <si>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</si>
  <si>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</si>
  <si>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</si>
  <si>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</si>
  <si>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</si>
  <si>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</si>
  <si>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</si>
  <si>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</si>
  <si>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</si>
  <si>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</si>
  <si>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</si>
  <si>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</si>
  <si>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</si>
  <si>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</si>
  <si>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</si>
  <si>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</si>
  <si>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</si>
  <si>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</si>
  <si>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</si>
  <si>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</si>
  <si>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</si>
  <si>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</si>
  <si>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</si>
  <si>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</si>
  <si>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</si>
  <si>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</si>
  <si>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</si>
  <si>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</si>
  <si>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</si>
  <si>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</si>
  <si>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</si>
  <si>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</si>
  <si>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</si>
  <si>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</si>
  <si>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</si>
  <si>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</si>
  <si>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</si>
  <si>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</si>
  <si>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</si>
  <si>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</si>
  <si>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</si>
  <si>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</si>
  <si>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</si>
  <si>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</si>
  <si>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</si>
  <si>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</si>
  <si>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</si>
  <si>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</si>
  <si>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</si>
  <si>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</si>
  <si>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</si>
  <si>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</si>
  <si>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</si>
  <si>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</si>
  <si>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</si>
  <si>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</si>
  <si>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</si>
  <si>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</si>
  <si>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</si>
  <si>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</si>
  <si>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</si>
  <si>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</si>
  <si>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</si>
  <si>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</si>
  <si>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</si>
  <si>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</si>
  <si>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</si>
  <si>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</si>
  <si>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</si>
  <si>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</si>
  <si>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</si>
  <si>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</si>
  <si>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</si>
  <si>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</si>
  <si>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</si>
  <si>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</si>
  <si>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</si>
  <si>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</si>
  <si>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</si>
  <si>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</si>
  <si>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</si>
  <si>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</si>
  <si>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</si>
  <si>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</si>
  <si>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</si>
  <si>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</si>
  <si>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</si>
  <si>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</si>
  <si>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</si>
  <si>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</si>
  <si>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</si>
  <si>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</si>
  <si>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</si>
  <si>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</si>
  <si>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</si>
  <si>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</si>
  <si>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</si>
  <si>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</si>
  <si>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</si>
  <si>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</si>
  <si>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</si>
  <si>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</si>
  <si>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</si>
  <si>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</si>
  <si>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</si>
  <si>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</si>
  <si>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</si>
  <si>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</si>
  <si>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</si>
  <si>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</si>
  <si>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</si>
  <si>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</si>
  <si>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</si>
  <si>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</si>
  <si>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</si>
  <si>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</si>
  <si>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</si>
  <si>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</si>
  <si>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</si>
  <si>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</si>
  <si>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</si>
  <si>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</si>
  <si>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</si>
  <si>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</si>
  <si>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</si>
  <si>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</si>
  <si>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</si>
  <si>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</si>
  <si>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</si>
  <si>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</si>
  <si>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</si>
  <si>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</si>
  <si>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</si>
  <si>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</si>
  <si>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</si>
  <si>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</si>
  <si>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</si>
  <si>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</si>
  <si>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</si>
  <si>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</si>
  <si>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</si>
  <si>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</si>
  <si>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</si>
  <si>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</si>
  <si>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</si>
  <si>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</si>
  <si>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</si>
  <si>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</si>
  <si>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</si>
  <si>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</si>
  <si>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</si>
  <si>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</si>
  <si>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</si>
  <si>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</si>
  <si>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</si>
  <si>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</si>
  <si>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</si>
  <si>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</si>
  <si>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</si>
  <si>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</si>
  <si>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</si>
  <si>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</si>
  <si>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</si>
  <si>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</si>
  <si>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</si>
  <si>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</si>
  <si>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</si>
  <si>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</si>
  <si>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</si>
  <si>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</si>
  <si>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</si>
  <si>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</si>
  <si>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</si>
  <si>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</si>
  <si>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</si>
  <si>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</si>
  <si>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</si>
  <si>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</si>
  <si>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</si>
  <si>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</si>
  <si>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</si>
  <si>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</si>
  <si>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</si>
  <si>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</si>
  <si>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</si>
  <si>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</si>
  <si>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</si>
  <si>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</si>
  <si>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</si>
  <si>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</si>
  <si>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</si>
  <si>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</si>
  <si>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</si>
  <si>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</si>
  <si>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</si>
  <si>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</si>
  <si>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</si>
  <si>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</si>
  <si>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</si>
  <si>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</si>
  <si>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</si>
  <si>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</si>
  <si>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</si>
  <si>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</si>
  <si>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</si>
  <si>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</si>
  <si>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</si>
  <si>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</si>
  <si>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</si>
  <si>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</si>
  <si>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</si>
  <si>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</si>
  <si>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</si>
  <si>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</si>
  <si>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</si>
  <si>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</si>
  <si>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</si>
  <si>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</si>
  <si>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</si>
  <si>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</si>
  <si>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</si>
  <si>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</si>
  <si>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</si>
  <si>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</si>
  <si>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</si>
  <si>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</si>
  <si>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</si>
  <si>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</si>
  <si>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</si>
  <si>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</si>
  <si>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</si>
  <si>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</si>
  <si>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</si>
  <si>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</si>
  <si>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</si>
  <si>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</si>
  <si>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</si>
  <si>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</si>
  <si>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</si>
  <si>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</si>
  <si>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</si>
  <si>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</si>
  <si>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</si>
  <si>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</si>
  <si>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</si>
  <si>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</si>
  <si>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</si>
  <si>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</si>
  <si>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</si>
  <si>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</si>
  <si>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</si>
  <si>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</si>
  <si>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</si>
  <si>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</si>
  <si>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</si>
  <si>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</si>
  <si>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</si>
  <si>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</si>
  <si>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</si>
  <si>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</si>
  <si>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</si>
  <si>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</si>
  <si>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</si>
  <si>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</si>
  <si>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</si>
  <si>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</si>
  <si>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</si>
  <si>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</si>
  <si>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</si>
  <si>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</si>
  <si>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</si>
  <si>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</si>
  <si>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</si>
  <si>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</si>
  <si>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</si>
  <si>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</si>
  <si>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</si>
  <si>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</si>
  <si>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</si>
  <si>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</si>
  <si>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</si>
  <si>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</si>
  <si>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</si>
  <si>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</si>
  <si>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</si>
  <si>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</si>
  <si>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</si>
  <si>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</si>
  <si>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</si>
  <si>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</si>
  <si>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</si>
  <si>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</si>
  <si>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</si>
  <si>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</si>
  <si>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</si>
  <si>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</si>
  <si>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</si>
  <si>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</si>
  <si>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</si>
  <si>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</si>
  <si>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</si>
  <si>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</si>
  <si>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</si>
  <si>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</si>
  <si>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</si>
  <si>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</si>
  <si>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</si>
  <si>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</si>
  <si>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</si>
  <si>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</si>
  <si>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</si>
  <si>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</si>
  <si>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</si>
  <si>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</si>
  <si>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</si>
  <si>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</si>
  <si>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</si>
  <si>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</si>
  <si>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</si>
  <si>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</si>
  <si>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</si>
  <si>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</si>
  <si>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</si>
  <si>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</si>
  <si>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</si>
  <si>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</si>
  <si>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</si>
  <si>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</si>
  <si>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</si>
  <si>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</si>
  <si>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</si>
  <si>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</si>
  <si>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</si>
  <si>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</si>
  <si>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</si>
  <si>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</si>
  <si>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</si>
  <si>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</si>
  <si>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</si>
  <si>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</si>
  <si>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</si>
  <si>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</si>
  <si>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</si>
  <si>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</si>
  <si>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</si>
  <si>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</si>
  <si>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</si>
  <si>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</si>
  <si>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</si>
  <si>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</si>
  <si>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</si>
  <si>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</si>
  <si>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</si>
  <si>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</si>
  <si>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</si>
  <si>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</si>
  <si>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</si>
  <si>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</si>
  <si>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</si>
  <si>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</si>
  <si>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</si>
  <si>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</si>
  <si>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</si>
  <si>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</si>
  <si>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</si>
  <si>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</si>
  <si>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</si>
  <si>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</si>
  <si>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</si>
  <si>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</si>
  <si>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</si>
  <si>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</si>
  <si>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</si>
  <si>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</si>
  <si>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</si>
  <si>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</si>
  <si>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</si>
  <si>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</si>
  <si>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</si>
  <si>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</si>
  <si>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</si>
  <si>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</si>
  <si>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</si>
  <si>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</si>
  <si>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</si>
  <si>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</si>
  <si>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</si>
  <si>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</si>
  <si>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</si>
  <si>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</si>
  <si>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</si>
  <si>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</si>
  <si>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</si>
  <si>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</si>
  <si>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</si>
  <si>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</si>
  <si>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</si>
  <si>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</si>
  <si>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</si>
  <si>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</si>
  <si>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</si>
  <si>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</si>
  <si>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</si>
  <si>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</si>
  <si>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</si>
  <si>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</si>
  <si>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</si>
  <si>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</si>
  <si>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</si>
  <si>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</si>
  <si>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</si>
  <si>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</si>
  <si>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</si>
  <si>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</si>
  <si>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</si>
  <si>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</si>
  <si>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</si>
  <si>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</si>
  <si>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</si>
  <si>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</si>
  <si>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</si>
  <si>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</si>
  <si>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</si>
  <si>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</si>
  <si>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</si>
  <si>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</si>
  <si>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</si>
  <si>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</si>
  <si>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</si>
  <si>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</si>
  <si>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</si>
  <si>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</si>
  <si>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</si>
  <si>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</si>
  <si>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</si>
  <si>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</si>
  <si>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</si>
  <si>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</si>
  <si>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</si>
  <si>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</si>
  <si>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</si>
  <si>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</si>
  <si>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</si>
  <si>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</si>
  <si>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</si>
  <si>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</si>
  <si>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</si>
  <si>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</si>
  <si>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</si>
  <si>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</si>
  <si>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</si>
  <si>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</si>
  <si>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</si>
  <si>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</si>
  <si>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</si>
  <si>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</si>
  <si>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</si>
  <si>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</si>
  <si>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</si>
  <si>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</si>
  <si>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</si>
  <si>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</si>
  <si>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</si>
  <si>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</si>
  <si>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</si>
  <si>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</si>
  <si>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</si>
  <si>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</si>
  <si>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</si>
  <si>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</si>
  <si>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</si>
  <si>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</si>
  <si>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</si>
  <si>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</si>
  <si>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</si>
  <si>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</si>
  <si>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</si>
  <si>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</si>
  <si>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</si>
  <si>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</si>
  <si>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</si>
  <si>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</si>
  <si>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</si>
  <si>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</si>
  <si>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</si>
  <si>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</si>
  <si>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</si>
  <si>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</si>
  <si>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</si>
  <si>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</si>
  <si>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</si>
  <si>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</si>
  <si>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</si>
  <si>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</si>
  <si>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</si>
  <si>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</si>
  <si>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</si>
  <si>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</si>
  <si>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</si>
  <si>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</si>
  <si>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</si>
  <si>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</si>
  <si>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</si>
  <si>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</si>
  <si>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</si>
  <si>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</si>
  <si>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</si>
  <si>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</si>
  <si>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</si>
  <si>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</si>
  <si>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</si>
  <si>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</si>
  <si>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</si>
  <si>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</si>
  <si>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</si>
  <si>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</si>
  <si>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</si>
  <si>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</si>
  <si>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</si>
  <si>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</si>
  <si>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</si>
  <si>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</si>
  <si>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</si>
  <si>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</si>
  <si>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</si>
  <si>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</si>
  <si>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</si>
  <si>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</si>
  <si>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</si>
  <si>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</si>
  <si>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</si>
  <si>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</si>
  <si>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</si>
  <si>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</si>
  <si>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</si>
  <si>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</si>
  <si>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</si>
  <si>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</si>
  <si>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</si>
  <si>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</si>
  <si>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</si>
  <si>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</si>
  <si>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</si>
  <si>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</si>
  <si>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</si>
  <si>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</si>
  <si>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</si>
  <si>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</si>
  <si>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</si>
  <si>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</si>
  <si>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</si>
  <si>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</si>
  <si>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</si>
  <si>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</si>
  <si>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</si>
  <si>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</si>
  <si>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</si>
  <si>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</si>
  <si>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</si>
  <si>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</si>
  <si>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</si>
  <si>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</si>
  <si>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</si>
  <si>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</si>
  <si>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</si>
  <si>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</si>
  <si>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</si>
  <si>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</si>
  <si>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</si>
  <si>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</si>
  <si>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</si>
  <si>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</si>
  <si>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</si>
  <si>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</si>
  <si>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</si>
  <si>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</si>
  <si>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</si>
  <si>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</si>
  <si>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</si>
  <si>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</si>
  <si>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</si>
  <si>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</si>
  <si>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</si>
  <si>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</si>
  <si>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</si>
  <si>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</si>
  <si>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</si>
  <si>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</si>
  <si>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</si>
  <si>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</si>
  <si>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</si>
  <si>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</si>
  <si>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</si>
  <si>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</si>
  <si>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</si>
  <si>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</si>
  <si>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</si>
  <si>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</si>
  <si>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</si>
  <si>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</si>
  <si>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</si>
  <si>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</si>
  <si>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</si>
  <si>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</si>
  <si>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</si>
  <si>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</si>
  <si>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</si>
  <si>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</si>
  <si>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</si>
  <si>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</si>
  <si>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</si>
  <si>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</si>
  <si>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</si>
  <si>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</si>
  <si>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</si>
  <si>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</si>
  <si>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</si>
  <si>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</si>
  <si>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</si>
  <si>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</si>
  <si>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</si>
  <si>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</si>
  <si>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</si>
  <si>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</si>
  <si>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</si>
  <si>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</si>
  <si>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</si>
  <si>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</si>
  <si>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</si>
  <si>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</si>
  <si>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</si>
  <si>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</si>
  <si>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</si>
  <si>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</si>
  <si>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</si>
  <si>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</si>
  <si>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</si>
  <si>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</si>
  <si>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</si>
  <si>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</si>
  <si>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</si>
  <si>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</si>
  <si>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</si>
  <si>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</si>
  <si>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</si>
  <si>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</si>
  <si>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</si>
  <si>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</si>
  <si>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</si>
  <si>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</si>
  <si>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</si>
  <si>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</si>
  <si>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</si>
  <si>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</si>
  <si>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</si>
  <si>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</si>
  <si>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</si>
  <si>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</si>
  <si>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</si>
  <si>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</si>
  <si>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</si>
  <si>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</si>
  <si>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</si>
  <si>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</si>
  <si>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</si>
  <si>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</si>
  <si>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</si>
  <si>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</si>
  <si>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</si>
  <si>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</si>
  <si>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</si>
  <si>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</si>
  <si>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</si>
  <si>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</si>
  <si>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</si>
  <si>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</si>
  <si>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</si>
  <si>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</si>
  <si>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</si>
  <si>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</si>
  <si>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</si>
  <si>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</si>
  <si>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</si>
  <si>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</si>
  <si>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</si>
  <si>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</si>
  <si>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</si>
  <si>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</si>
  <si>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</si>
  <si>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</si>
  <si>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</si>
  <si>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</si>
  <si>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</si>
  <si>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</si>
  <si>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</si>
  <si>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</si>
  <si>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</si>
  <si>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</si>
  <si>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</si>
  <si>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</si>
  <si>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</si>
  <si>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</si>
  <si>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</si>
  <si>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</si>
  <si>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</si>
  <si>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</si>
  <si>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</si>
  <si>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</si>
  <si>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</si>
  <si>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</si>
  <si>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</si>
  <si>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</si>
  <si>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</si>
  <si>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</si>
  <si>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</si>
  <si>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</si>
  <si>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</si>
  <si>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</si>
  <si>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</si>
  <si>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</si>
  <si>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</si>
  <si>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</si>
  <si>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</si>
  <si>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</si>
  <si>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</si>
  <si>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</si>
  <si>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</si>
  <si>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</si>
  <si>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</si>
  <si>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</si>
  <si>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</si>
  <si>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</si>
  <si>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</si>
  <si>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</si>
  <si>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</si>
  <si>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</si>
  <si>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</si>
  <si>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</si>
  <si>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</si>
  <si>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</si>
  <si>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</si>
  <si>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</si>
  <si>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</si>
  <si>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</si>
  <si>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</si>
  <si>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</si>
  <si>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</si>
  <si>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</si>
  <si>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</si>
  <si>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</si>
  <si>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</si>
  <si>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</si>
  <si>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</si>
  <si>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</si>
  <si>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</si>
  <si>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</si>
  <si>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</si>
  <si>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</si>
  <si>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</si>
  <si>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</si>
  <si>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</si>
  <si>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</si>
  <si>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</si>
  <si>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</si>
  <si>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</si>
  <si>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</si>
  <si>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</si>
  <si>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</si>
  <si>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</si>
  <si>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</si>
  <si>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</si>
  <si>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</si>
  <si>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</si>
  <si>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</si>
  <si>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</si>
  <si>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</si>
  <si>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</si>
  <si>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</si>
  <si>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</si>
  <si>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</si>
  <si>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</si>
  <si>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</si>
  <si>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</si>
  <si>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</si>
  <si>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</si>
  <si>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</si>
  <si>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</si>
  <si>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</si>
  <si>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</si>
  <si>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</si>
  <si>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</si>
  <si>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</si>
  <si>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</si>
  <si>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</si>
  <si>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</si>
  <si>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</si>
  <si>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</si>
  <si>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</si>
  <si>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</si>
  <si>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</si>
  <si>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</si>
  <si>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</si>
  <si>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</si>
  <si>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</si>
  <si>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</si>
  <si>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</si>
  <si>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</si>
  <si>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</si>
  <si>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</si>
  <si>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</si>
  <si>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</si>
  <si>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</si>
  <si>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</si>
  <si>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</si>
  <si>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</si>
  <si>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</si>
  <si>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</si>
  <si>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</si>
  <si>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</si>
  <si>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</si>
  <si>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</si>
  <si>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</si>
  <si>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</si>
  <si>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</si>
  <si>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</si>
  <si>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</si>
  <si>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</si>
  <si>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</si>
  <si>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</si>
  <si>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</si>
  <si>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</si>
  <si>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</si>
  <si>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</si>
  <si>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</si>
  <si>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</si>
  <si>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</si>
  <si>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</si>
  <si>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</si>
  <si>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</si>
  <si>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</si>
  <si>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</si>
  <si>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</si>
  <si>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</si>
  <si>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</si>
  <si>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</si>
  <si>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</si>
  <si>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</si>
  <si>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</si>
  <si>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</si>
  <si>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</si>
  <si>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</si>
  <si>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</si>
  <si>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</si>
  <si>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</si>
  <si>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</si>
  <si>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</si>
  <si>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</si>
  <si>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</si>
  <si>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</si>
  <si>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</si>
  <si>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</si>
  <si>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</si>
  <si>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</si>
  <si>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</si>
  <si>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</si>
  <si>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</si>
  <si>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</si>
  <si>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</si>
  <si>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</si>
  <si>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</si>
  <si>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</si>
  <si>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</si>
  <si>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</si>
  <si>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</si>
  <si>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</si>
  <si>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</si>
  <si>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</si>
  <si>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</si>
  <si>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</si>
  <si>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</si>
  <si>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</si>
  <si>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</si>
  <si>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</si>
  <si>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</si>
  <si>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</si>
  <si>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</si>
  <si>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</si>
  <si>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</si>
  <si>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</si>
  <si>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</si>
  <si>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</si>
  <si>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</si>
  <si>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</si>
  <si>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</si>
  <si>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</si>
  <si>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</si>
  <si>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</si>
  <si>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</si>
  <si>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</si>
  <si>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</si>
  <si>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</si>
  <si>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</si>
  <si>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</si>
  <si>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</si>
  <si>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</si>
  <si>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</si>
  <si>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</si>
  <si>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</si>
  <si>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</si>
  <si>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</si>
  <si>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</si>
  <si>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</si>
  <si>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</si>
  <si>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</si>
  <si>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</si>
  <si>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</si>
  <si>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</si>
  <si>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</si>
  <si>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</si>
  <si>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</si>
  <si>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</si>
  <si>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</si>
  <si>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</si>
  <si>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</si>
  <si>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</si>
  <si>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</si>
  <si>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</si>
  <si>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</si>
  <si>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</si>
  <si>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</si>
  <si>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</si>
  <si>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</si>
  <si>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</si>
  <si>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</si>
  <si>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</si>
  <si>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</si>
  <si>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</si>
  <si>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</si>
  <si>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</si>
  <si>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</si>
  <si>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</si>
  <si>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</si>
  <si>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</si>
  <si>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</si>
  <si>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</si>
  <si>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</si>
  <si>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</si>
  <si>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</si>
  <si>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</si>
  <si>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</si>
  <si>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</si>
  <si>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</si>
  <si>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</si>
  <si>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</si>
  <si>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</si>
  <si>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</si>
  <si>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</si>
  <si>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</si>
  <si>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</si>
  <si>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</si>
  <si>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</si>
  <si>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</si>
  <si>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</si>
  <si>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</si>
  <si>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</si>
  <si>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</si>
  <si>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</si>
  <si>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</si>
  <si>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</si>
  <si>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</si>
  <si>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</si>
  <si>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</si>
  <si>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</si>
  <si>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</si>
  <si>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</si>
  <si>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</si>
  <si>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</si>
  <si>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</si>
  <si>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</si>
  <si>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</si>
  <si>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</si>
  <si>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</si>
  <si>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</si>
  <si>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</si>
  <si>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</si>
  <si>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</si>
  <si>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</si>
  <si>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</si>
  <si>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</si>
  <si>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</si>
  <si>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</si>
  <si>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</si>
  <si>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</si>
  <si>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</si>
  <si>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</si>
  <si>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</si>
  <si>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</si>
  <si>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</si>
  <si>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</si>
  <si>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</si>
  <si>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</si>
  <si>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</si>
  <si>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</si>
  <si>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</si>
  <si>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</si>
  <si>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</si>
  <si>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</si>
  <si>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</si>
  <si>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</si>
  <si>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</si>
  <si>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</si>
  <si>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</si>
  <si>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</si>
  <si>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</si>
  <si>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</si>
  <si>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</si>
  <si>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</si>
  <si>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</si>
  <si>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</si>
  <si>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</si>
  <si>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</si>
  <si>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</si>
  <si>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</si>
  <si>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</si>
  <si>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</si>
  <si>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</si>
  <si>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</si>
  <si>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</si>
  <si>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</si>
  <si>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</si>
  <si>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</si>
  <si>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</si>
  <si>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</si>
  <si>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</si>
  <si>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</si>
  <si>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</si>
  <si>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</si>
  <si>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</si>
  <si>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</si>
  <si>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</si>
  <si>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</si>
  <si>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</si>
  <si>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</si>
  <si>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</si>
  <si>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</si>
  <si>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</si>
  <si>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</si>
  <si>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</si>
  <si>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</si>
  <si>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</si>
  <si>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</si>
  <si>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</si>
  <si>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</si>
  <si>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</si>
  <si>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</si>
  <si>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</si>
  <si>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</si>
  <si>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</si>
  <si>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</si>
  <si>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</si>
  <si>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</si>
  <si>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</si>
  <si>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</si>
  <si>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</si>
  <si>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</si>
  <si>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</si>
  <si>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</si>
  <si>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</si>
  <si>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</si>
  <si>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</si>
  <si>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</si>
  <si>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</si>
  <si>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</si>
  <si>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</si>
  <si>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</si>
  <si>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</si>
  <si>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</si>
  <si>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</si>
  <si>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</si>
  <si>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</si>
  <si>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</si>
  <si>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</si>
  <si>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</si>
  <si>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</si>
  <si>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</si>
  <si>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</si>
  <si>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</si>
  <si>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</si>
  <si>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</si>
  <si>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</si>
  <si>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</si>
  <si>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</si>
  <si>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</si>
  <si>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</si>
  <si>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</si>
  <si>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</si>
  <si>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</si>
  <si>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</si>
  <si>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</si>
  <si>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</si>
  <si>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</si>
  <si>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</si>
  <si>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</si>
  <si>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</si>
  <si>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</si>
  <si>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</si>
  <si>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</si>
  <si>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</si>
  <si>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</si>
  <si>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</si>
  <si>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</si>
  <si>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</si>
  <si>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</si>
  <si>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</si>
  <si>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</si>
  <si>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</si>
  <si>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</si>
  <si>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</si>
  <si>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</si>
  <si>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</si>
  <si>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</si>
  <si>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</si>
  <si>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</si>
  <si>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</si>
  <si>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</si>
  <si>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</si>
  <si>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</si>
  <si>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</si>
  <si>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</si>
  <si>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</si>
  <si>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</si>
  <si>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</si>
  <si>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</si>
  <si>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</si>
  <si>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</si>
  <si>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</si>
  <si>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</si>
  <si>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</si>
  <si>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</si>
  <si>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</si>
  <si>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</si>
  <si>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</si>
  <si>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</si>
  <si>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</si>
  <si>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</si>
  <si>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</si>
  <si>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</si>
  <si>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</si>
  <si>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</si>
  <si>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</si>
  <si>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</si>
  <si>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</si>
  <si>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</si>
  <si>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</si>
  <si>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</si>
  <si>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</si>
  <si>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</si>
  <si>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</si>
  <si>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</si>
  <si>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</si>
  <si>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</si>
  <si>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</si>
  <si>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</si>
  <si>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</si>
  <si>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</si>
  <si>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</si>
  <si>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</si>
  <si>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</si>
  <si>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</si>
  <si>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</si>
  <si>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</si>
  <si>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</si>
  <si>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</si>
  <si>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</si>
  <si>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</si>
  <si>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</si>
  <si>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</si>
  <si>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</si>
  <si>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</si>
  <si>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</si>
  <si>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</si>
  <si>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</si>
  <si>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</si>
  <si>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</si>
  <si>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</si>
  <si>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</si>
  <si>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</si>
  <si>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</si>
  <si>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</si>
  <si>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</si>
  <si>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</si>
  <si>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</si>
  <si>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</si>
  <si>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</si>
  <si>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</si>
  <si>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</si>
  <si>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</si>
  <si>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</si>
  <si>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</si>
  <si>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</si>
  <si>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</si>
  <si>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</si>
  <si>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</si>
  <si>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</si>
  <si>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</si>
  <si>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</si>
  <si>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</si>
  <si>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</si>
  <si>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</si>
  <si>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</si>
  <si>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</si>
  <si>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</si>
  <si>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</si>
  <si>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</si>
  <si>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</si>
  <si>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</si>
  <si>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</si>
  <si>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</si>
  <si>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</si>
  <si>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</si>
  <si>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</si>
  <si>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</si>
  <si>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</si>
  <si>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</si>
  <si>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</si>
  <si>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</si>
  <si>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</si>
  <si>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</si>
  <si>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</si>
  <si>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</si>
  <si>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</si>
  <si>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</si>
  <si>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</si>
  <si>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</si>
  <si>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</si>
  <si>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</si>
  <si>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</si>
  <si>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</si>
  <si>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</si>
  <si>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</si>
  <si>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</si>
  <si>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</si>
  <si>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</si>
  <si>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</si>
  <si>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</si>
  <si>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</si>
  <si>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</si>
  <si>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</si>
  <si>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</si>
  <si>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</si>
  <si>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</si>
  <si>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</si>
  <si>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</si>
  <si>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</si>
  <si>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</si>
  <si>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</si>
  <si>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</si>
  <si>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</si>
  <si>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</si>
  <si>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</si>
  <si>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</si>
  <si>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</si>
  <si>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</si>
  <si>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</si>
  <si>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</si>
  <si>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</si>
  <si>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</si>
  <si>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</si>
  <si>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</si>
  <si>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</si>
  <si>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</si>
  <si>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</si>
  <si>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</si>
  <si>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</si>
  <si>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</si>
  <si>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</si>
  <si>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</si>
  <si>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</si>
  <si>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</si>
  <si>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</si>
  <si>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</si>
  <si>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</si>
  <si>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</si>
  <si>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</si>
  <si>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</si>
  <si>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</si>
  <si>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</si>
  <si>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</si>
  <si>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</si>
  <si>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</si>
  <si>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</si>
  <si>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</si>
  <si>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</si>
  <si>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</si>
  <si>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</si>
  <si>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</si>
  <si>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</si>
  <si>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</si>
  <si>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</si>
  <si>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</si>
  <si>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</si>
  <si>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</si>
  <si>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</si>
  <si>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</si>
  <si>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</si>
  <si>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</si>
  <si>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</si>
  <si>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</si>
  <si>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</si>
  <si>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</si>
  <si>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</si>
  <si>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</si>
  <si>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</si>
  <si>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</si>
  <si>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</si>
  <si>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</si>
  <si>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</si>
  <si>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</si>
  <si>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</si>
  <si>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</si>
  <si>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</si>
  <si>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</si>
  <si>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</si>
  <si>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</si>
  <si>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</si>
  <si>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</si>
  <si>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</si>
  <si>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</si>
  <si>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</si>
  <si>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</si>
  <si>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</si>
  <si>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</si>
  <si>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</si>
  <si>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</si>
  <si>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</si>
  <si>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</si>
  <si>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</si>
  <si>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</si>
  <si>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</si>
  <si>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</si>
  <si>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</si>
  <si>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</si>
  <si>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</si>
  <si>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</si>
  <si>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</si>
  <si>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</si>
  <si>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</si>
  <si>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</si>
  <si>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</si>
  <si>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</si>
  <si>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</si>
  <si>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</si>
  <si>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</si>
  <si>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</si>
  <si>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</si>
  <si>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</si>
  <si>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</si>
  <si>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</si>
  <si>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</si>
  <si>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</si>
  <si>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</si>
  <si>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</si>
  <si>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</si>
  <si>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</si>
  <si>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</si>
  <si>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</si>
  <si>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</si>
  <si>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</si>
  <si>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</si>
  <si>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</si>
  <si>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</si>
  <si>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</si>
  <si>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</si>
  <si>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</si>
  <si>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</si>
  <si>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</si>
  <si>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</si>
  <si>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</si>
  <si>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</si>
  <si>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</si>
  <si>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</si>
  <si>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</si>
  <si>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</si>
  <si>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</si>
  <si>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</si>
  <si>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</si>
  <si>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</si>
  <si>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</si>
  <si>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</si>
  <si>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</si>
  <si>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</si>
  <si>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</si>
  <si>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</si>
  <si>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</si>
  <si>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</si>
  <si>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</si>
  <si>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</si>
  <si>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</si>
  <si>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</si>
  <si>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</si>
  <si>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</si>
  <si>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</si>
  <si>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</si>
  <si>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</si>
  <si>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</si>
  <si>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</si>
  <si>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</si>
  <si>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</si>
  <si>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</si>
  <si>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</si>
  <si>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</si>
  <si>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</si>
  <si>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</si>
  <si>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</si>
  <si>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</si>
  <si>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</si>
  <si>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</si>
  <si>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</si>
  <si>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</si>
  <si>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</si>
  <si>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</si>
  <si>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</si>
  <si>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</si>
  <si>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</si>
  <si>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</si>
  <si>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</si>
  <si>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</si>
  <si>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</si>
  <si>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</si>
  <si>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</si>
  <si>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</si>
  <si>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</si>
  <si>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</si>
  <si>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</si>
  <si>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</si>
  <si>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</si>
  <si>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</si>
  <si>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</si>
  <si>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</si>
  <si>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</si>
  <si>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</si>
  <si>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</si>
  <si>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</si>
  <si>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</si>
  <si>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</si>
  <si>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</si>
  <si>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</si>
  <si>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</si>
  <si>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</si>
  <si>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</si>
  <si>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</si>
  <si>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</si>
  <si>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</si>
  <si>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</si>
  <si>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</si>
  <si>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</si>
  <si>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</si>
  <si>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</si>
  <si>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</si>
  <si>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</si>
  <si>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</si>
  <si>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</si>
  <si>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</si>
  <si>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</si>
  <si>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</si>
  <si>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</si>
  <si>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</si>
  <si>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</si>
  <si>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</si>
  <si>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</si>
  <si>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</si>
  <si>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</si>
  <si>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</si>
  <si>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</si>
  <si>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</si>
  <si>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</si>
  <si>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</si>
  <si>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</si>
  <si>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</si>
  <si>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</si>
  <si>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</si>
  <si>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</si>
  <si>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</si>
  <si>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</si>
  <si>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</si>
  <si>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</si>
  <si>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</si>
  <si>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</si>
  <si>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</si>
  <si>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</si>
  <si>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</si>
  <si>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</si>
  <si>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</si>
  <si>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</si>
  <si>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</si>
  <si>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</si>
  <si>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</si>
  <si>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</si>
  <si>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</si>
  <si>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</si>
  <si>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</si>
  <si>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</si>
  <si>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</si>
  <si>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</si>
  <si>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</si>
  <si>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</si>
  <si>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</si>
  <si>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</si>
  <si>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</si>
  <si>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</si>
  <si>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</si>
  <si>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</si>
  <si>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</si>
  <si>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</si>
  <si>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</si>
  <si>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</si>
  <si>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</si>
  <si>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</si>
  <si>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</si>
  <si>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</si>
  <si>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</si>
  <si>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</si>
  <si>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</si>
  <si>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</si>
  <si>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</si>
  <si>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</si>
  <si>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</si>
  <si>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</si>
  <si>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</si>
  <si>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</si>
  <si>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</si>
  <si>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</si>
  <si>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</si>
  <si>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</si>
  <si>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</si>
  <si>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</si>
  <si>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</si>
  <si>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</si>
  <si>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</si>
  <si>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</si>
  <si>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</si>
  <si>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</si>
  <si>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</si>
  <si>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</si>
  <si>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</si>
  <si>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</si>
  <si>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</si>
  <si>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</si>
  <si>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</si>
  <si>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</si>
  <si>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</si>
  <si>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</si>
  <si>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</si>
  <si>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</si>
  <si>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</si>
  <si>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</si>
  <si>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</si>
  <si>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</si>
  <si>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</si>
  <si>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</si>
  <si>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</si>
  <si>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</si>
  <si>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</si>
  <si>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</si>
  <si>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</si>
  <si>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</si>
  <si>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</si>
  <si>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</si>
  <si>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</si>
  <si>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</si>
  <si>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</si>
  <si>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</si>
  <si>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</si>
  <si>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</si>
  <si>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</si>
  <si>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</si>
  <si>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</si>
  <si>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</si>
  <si>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</si>
  <si>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</si>
  <si>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</si>
  <si>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</si>
  <si>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</si>
  <si>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</si>
  <si>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</si>
  <si>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</si>
  <si>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</si>
  <si>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</si>
  <si>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</si>
  <si>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</si>
  <si>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</si>
  <si>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</si>
  <si>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</si>
  <si>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</si>
  <si>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</si>
  <si>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</si>
  <si>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</si>
  <si>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</si>
  <si>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</si>
  <si>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</si>
  <si>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</si>
  <si>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</si>
  <si>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</si>
  <si>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</si>
  <si>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</si>
  <si>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</si>
  <si>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</si>
  <si>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</si>
  <si>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</si>
  <si>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</si>
  <si>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</si>
  <si>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</si>
  <si>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</si>
  <si>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</si>
  <si>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</si>
  <si>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</si>
  <si>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</si>
  <si>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</si>
  <si>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</si>
  <si>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</si>
  <si>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</si>
  <si>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</si>
  <si>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</si>
  <si>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</si>
  <si>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</si>
  <si>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</si>
  <si>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</si>
  <si>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</si>
  <si>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</si>
  <si>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</si>
  <si>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</si>
  <si>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</si>
  <si>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</si>
  <si>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</si>
  <si>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</si>
  <si>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</si>
  <si>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</si>
  <si>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</si>
  <si>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</si>
  <si>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</si>
  <si>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</si>
  <si>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</si>
  <si>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</si>
  <si>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</si>
  <si>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</si>
  <si>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</si>
  <si>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</si>
  <si>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</si>
  <si>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</si>
  <si>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</si>
  <si>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</si>
  <si>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</si>
  <si>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</si>
  <si>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</si>
  <si>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</si>
  <si>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</si>
  <si>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</si>
  <si>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</si>
  <si>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</si>
  <si>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</si>
  <si>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</si>
  <si>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</si>
  <si>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</si>
  <si>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</si>
  <si>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</si>
  <si>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</si>
  <si>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</si>
  <si>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</si>
  <si>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</si>
  <si>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</si>
  <si>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</si>
  <si>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</si>
  <si>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</si>
  <si>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</si>
  <si>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</si>
  <si>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</si>
  <si>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</si>
  <si>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</si>
  <si>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</si>
  <si>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</si>
  <si>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</si>
  <si>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</si>
  <si>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</si>
  <si>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</si>
  <si>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</si>
  <si>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</si>
  <si>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</si>
  <si>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</si>
  <si>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</si>
  <si>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</si>
  <si>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</si>
  <si>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</si>
  <si>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</si>
  <si>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</si>
  <si>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</si>
  <si>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</si>
  <si>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</si>
  <si>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</si>
  <si>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</si>
  <si>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</si>
  <si>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</si>
  <si>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</si>
  <si>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</si>
  <si>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</si>
  <si>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</si>
  <si>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</si>
  <si>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</si>
  <si>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</si>
  <si>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</si>
  <si>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</si>
  <si>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</si>
  <si>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</si>
  <si>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</si>
  <si>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</si>
  <si>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</si>
  <si>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</si>
  <si>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</si>
  <si>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</si>
  <si>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</si>
  <si>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</si>
  <si>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</si>
  <si>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</si>
  <si>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</si>
  <si>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</si>
  <si>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</si>
  <si>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</si>
  <si>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</si>
  <si>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</si>
  <si>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</si>
  <si>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</si>
  <si>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</si>
  <si>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</si>
  <si>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</si>
  <si>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</si>
  <si>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</si>
  <si>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</si>
  <si>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</si>
  <si>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</si>
  <si>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</si>
  <si>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</si>
  <si>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</si>
  <si>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</si>
  <si>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</si>
  <si>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</si>
  <si>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</si>
  <si>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</si>
  <si>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</si>
  <si>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</si>
  <si>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</si>
  <si>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</si>
  <si>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</si>
  <si>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</si>
  <si>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</si>
  <si>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</si>
  <si>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</si>
  <si>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</si>
  <si>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</si>
  <si>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</si>
  <si>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</si>
  <si>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</si>
  <si>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</si>
  <si>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</si>
  <si>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</si>
  <si>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</si>
  <si>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</si>
  <si>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</si>
  <si>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</si>
  <si>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</si>
  <si>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</si>
  <si>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</si>
  <si>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</si>
  <si>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</si>
  <si>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</si>
  <si>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</si>
  <si>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</si>
  <si>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</si>
  <si>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</si>
  <si>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</si>
  <si>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</si>
  <si>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</si>
  <si>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</si>
  <si>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</si>
  <si>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</si>
  <si>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</si>
  <si>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</si>
  <si>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</si>
  <si>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</si>
  <si>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</si>
  <si>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</si>
  <si>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</si>
  <si>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</si>
  <si>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</si>
  <si>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</si>
  <si>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</si>
  <si>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</si>
  <si>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</si>
  <si>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</si>
  <si>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</si>
  <si>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</si>
  <si>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</si>
  <si>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</si>
  <si>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</si>
  <si>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</si>
  <si>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</si>
  <si>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</si>
  <si>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</si>
  <si>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</si>
  <si>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</si>
  <si>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</si>
  <si>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</si>
  <si>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</si>
  <si>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</si>
  <si>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</si>
  <si>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</si>
  <si>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</si>
  <si>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</si>
  <si>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</si>
  <si>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</si>
  <si>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</si>
  <si>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</si>
  <si>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</si>
  <si>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</si>
  <si>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</si>
  <si>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</si>
  <si>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</si>
  <si>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</si>
  <si>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</si>
  <si>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</si>
  <si>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</si>
  <si>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</si>
  <si>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</si>
  <si>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</si>
  <si>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</si>
  <si>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</si>
  <si>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</si>
  <si>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</si>
  <si>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</si>
  <si>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</si>
  <si>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</si>
  <si>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</si>
  <si>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</si>
  <si>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</si>
  <si>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</si>
  <si>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</si>
  <si>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</si>
  <si>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</si>
  <si>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</si>
  <si>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</si>
  <si>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</si>
  <si>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</si>
  <si>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</si>
  <si>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</si>
  <si>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</si>
  <si>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</si>
  <si>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</si>
  <si>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</si>
  <si>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</si>
  <si>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</si>
  <si>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</si>
  <si>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</si>
  <si>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</si>
  <si>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</si>
  <si>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</si>
  <si>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</si>
  <si>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</si>
  <si>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</si>
  <si>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</si>
  <si>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</si>
  <si>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</si>
  <si>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</si>
  <si>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</si>
  <si>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</si>
  <si>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</si>
  <si>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</si>
  <si>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</si>
  <si>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</si>
  <si>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</si>
  <si>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</si>
  <si>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</si>
  <si>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</si>
  <si>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</si>
  <si>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</si>
  <si>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</si>
  <si>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</si>
  <si>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</si>
  <si>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</si>
  <si>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</si>
  <si>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</si>
  <si>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</si>
  <si>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</si>
  <si>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</si>
  <si>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</si>
  <si>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</si>
  <si>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</si>
  <si>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</si>
  <si>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</si>
  <si>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</si>
  <si>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</si>
  <si>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</si>
  <si>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</si>
  <si>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</si>
  <si>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</si>
  <si>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</si>
  <si>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</si>
  <si>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</si>
  <si>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</si>
  <si>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</si>
  <si>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</si>
  <si>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</si>
  <si>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</si>
  <si>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</si>
  <si>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</si>
  <si>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</si>
  <si>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</si>
  <si>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</si>
  <si>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</si>
  <si>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</si>
  <si>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</si>
  <si>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</si>
  <si>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</si>
  <si>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</si>
  <si>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</si>
  <si>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</si>
  <si>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</si>
  <si>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</si>
  <si>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</si>
  <si>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</si>
  <si>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</si>
  <si>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</si>
  <si>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</si>
  <si>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</si>
  <si>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</si>
  <si>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</si>
  <si>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</si>
  <si>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</si>
  <si>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</si>
  <si>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</si>
  <si>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</si>
  <si>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</si>
  <si>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</si>
  <si>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</si>
  <si>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</si>
  <si>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</si>
  <si>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</si>
  <si>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</si>
  <si>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</si>
  <si>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</si>
  <si>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</si>
  <si>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</si>
  <si>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</si>
  <si>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</si>
  <si>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</si>
  <si>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</si>
  <si>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</si>
  <si>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</si>
  <si>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</si>
  <si>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</si>
  <si>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</si>
  <si>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</si>
  <si>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</si>
  <si>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</si>
  <si>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</si>
  <si>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</si>
  <si>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</si>
  <si>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</si>
  <si>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</si>
  <si>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</si>
  <si>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</si>
  <si>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</si>
  <si>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</si>
  <si>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</si>
  <si>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</si>
  <si>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</si>
  <si>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</si>
  <si>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</si>
  <si>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</si>
  <si>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</si>
  <si>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</si>
  <si>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</si>
  <si>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</si>
  <si>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</si>
  <si>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</si>
  <si>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</si>
  <si>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</si>
  <si>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</si>
  <si>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</si>
  <si>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</si>
  <si>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</si>
  <si>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</si>
  <si>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</si>
  <si>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</si>
  <si>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</si>
  <si>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</si>
  <si>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</si>
  <si>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</si>
  <si>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</si>
  <si>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</si>
  <si>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</si>
  <si>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</si>
  <si>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</si>
  <si>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</si>
  <si>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</si>
  <si>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</si>
  <si>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</si>
  <si>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</si>
  <si>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</si>
  <si>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</si>
  <si>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</si>
  <si>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</si>
  <si>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</si>
  <si>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</si>
  <si>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</si>
  <si>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</si>
  <si>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</si>
  <si>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</si>
  <si>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</si>
  <si>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</si>
  <si>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</si>
  <si>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</si>
  <si>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</si>
  <si>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</si>
  <si>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</si>
  <si>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</si>
  <si>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</si>
  <si>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</si>
  <si>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</si>
  <si>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</si>
  <si>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</si>
  <si>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</si>
  <si>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</si>
  <si>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</si>
  <si>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</si>
  <si>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</si>
  <si>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</si>
  <si>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</si>
  <si>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</si>
  <si>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</si>
  <si>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</si>
  <si>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</si>
  <si>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</si>
  <si>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</si>
  <si>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</si>
  <si>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</si>
  <si>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</si>
  <si>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</si>
  <si>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</si>
  <si>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</si>
  <si>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</si>
  <si>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</si>
  <si>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</si>
  <si>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</si>
  <si>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</si>
  <si>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</si>
  <si>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</si>
  <si>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</si>
  <si>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</si>
  <si>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</si>
  <si>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</si>
  <si>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</si>
  <si>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</si>
  <si>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</si>
  <si>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</si>
  <si>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</si>
  <si>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</si>
  <si>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</si>
  <si>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</si>
  <si>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</si>
  <si>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</si>
  <si>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</si>
  <si>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</si>
  <si>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</si>
  <si>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</si>
  <si>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</si>
  <si>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</si>
  <si>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</si>
  <si>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</si>
  <si>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</si>
  <si>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</si>
  <si>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</si>
  <si>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</si>
  <si>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</si>
  <si>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</si>
  <si>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</si>
  <si>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</si>
  <si>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</si>
  <si>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</si>
  <si>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</si>
  <si>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</si>
  <si>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</si>
  <si>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</si>
  <si>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</si>
  <si>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</si>
  <si>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</si>
  <si>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</si>
  <si>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</si>
  <si>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</si>
  <si>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</si>
  <si>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</si>
  <si>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</si>
  <si>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</si>
  <si>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</si>
  <si>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</si>
  <si>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</si>
  <si>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</si>
  <si>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</si>
  <si>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</si>
  <si>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</si>
  <si>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</si>
  <si>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</si>
  <si>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</si>
  <si>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</si>
  <si>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</si>
  <si>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</si>
  <si>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</si>
  <si>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</si>
  <si>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</si>
  <si>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</si>
  <si>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</si>
  <si>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</si>
  <si>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</si>
  <si>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</si>
  <si>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</si>
  <si>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</si>
  <si>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</si>
  <si>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</si>
  <si>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</si>
  <si>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</si>
  <si>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</si>
  <si>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</si>
  <si>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</si>
  <si>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</si>
  <si>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</si>
  <si>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</si>
  <si>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</si>
  <si>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</si>
  <si>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</si>
  <si>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</si>
  <si>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</si>
  <si>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</si>
  <si>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</si>
  <si>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</si>
  <si>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</si>
  <si>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</si>
  <si>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</si>
  <si>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</si>
  <si>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</si>
  <si>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</si>
  <si>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</si>
  <si>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</si>
  <si>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</si>
  <si>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</si>
  <si>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</si>
  <si>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</si>
  <si>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</si>
  <si>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</si>
  <si>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</si>
  <si>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</si>
  <si>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</si>
  <si>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</si>
  <si>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</si>
  <si>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</si>
  <si>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</si>
  <si>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</si>
  <si>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</si>
  <si>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</si>
  <si>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</si>
  <si>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</si>
  <si>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</si>
  <si>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</si>
  <si>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</si>
  <si>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</si>
  <si>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</si>
  <si>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</si>
  <si>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</si>
  <si>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</si>
  <si>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</si>
  <si>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</si>
  <si>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</si>
  <si>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</si>
  <si>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</si>
  <si>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</si>
  <si>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</si>
  <si>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</si>
  <si>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</si>
  <si>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</si>
  <si>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</si>
  <si>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</si>
  <si>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</si>
  <si>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</si>
  <si>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</si>
  <si>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</si>
  <si>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</si>
  <si>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</si>
  <si>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</si>
  <si>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</si>
  <si>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</si>
  <si>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</si>
  <si>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</si>
  <si>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</si>
  <si>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</si>
  <si>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</si>
  <si>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</si>
  <si>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</si>
  <si>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</si>
  <si>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</si>
  <si>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</si>
  <si>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</si>
  <si>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</si>
  <si>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</si>
  <si>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</si>
  <si>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</si>
  <si>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</si>
  <si>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</si>
  <si>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</si>
  <si>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</si>
  <si>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</si>
  <si>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</si>
  <si>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</si>
  <si>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</si>
  <si>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</si>
  <si>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</si>
  <si>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</si>
  <si>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</si>
  <si>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</si>
  <si>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</si>
  <si>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</si>
  <si>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</si>
  <si>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</si>
  <si>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</si>
  <si>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</si>
  <si>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</si>
  <si>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</si>
  <si>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</si>
  <si>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</si>
  <si>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</si>
  <si>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</si>
  <si>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</si>
  <si>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</si>
  <si>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</si>
  <si>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</si>
  <si>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</si>
  <si>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</si>
  <si>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</si>
  <si>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</si>
  <si>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</si>
  <si>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</si>
  <si>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</si>
  <si>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</si>
  <si>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</si>
  <si>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</si>
  <si>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</si>
  <si>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</si>
  <si>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</si>
  <si>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</si>
  <si>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</si>
  <si>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</si>
  <si>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</si>
  <si>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</si>
  <si>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</si>
  <si>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</si>
  <si>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</si>
  <si>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</si>
  <si>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</si>
  <si>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</si>
  <si>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</si>
  <si>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</si>
  <si>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</si>
  <si>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</si>
  <si>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</si>
  <si>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</si>
  <si>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</si>
  <si>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</si>
  <si>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</si>
  <si>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</si>
  <si>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</si>
  <si>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</si>
  <si>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</si>
  <si>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</si>
  <si>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</si>
  <si>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</si>
  <si>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</si>
  <si>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</si>
  <si>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</si>
  <si>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</si>
  <si>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</si>
  <si>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</si>
  <si>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</si>
  <si>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</si>
  <si>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</si>
  <si>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</si>
  <si>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</si>
  <si>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</si>
  <si>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</si>
  <si>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</si>
  <si>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</si>
  <si>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</si>
  <si>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</si>
  <si>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</si>
  <si>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</si>
  <si>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</si>
  <si>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</si>
  <si>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</si>
  <si>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</si>
  <si>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</si>
  <si>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</si>
  <si>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</si>
  <si>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</si>
  <si>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</si>
  <si>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</si>
  <si>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</si>
  <si>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</si>
  <si>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</si>
  <si>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</si>
  <si>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</si>
  <si>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</si>
  <si>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</si>
  <si>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</si>
  <si>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</si>
  <si>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</si>
  <si>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</si>
  <si>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</si>
  <si>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</si>
  <si>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</si>
  <si>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</si>
  <si>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</si>
  <si>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</si>
  <si>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</si>
  <si>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</si>
  <si>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</si>
  <si>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</si>
  <si>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</si>
  <si>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</si>
  <si>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</si>
  <si>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</si>
  <si>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</si>
  <si>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</si>
  <si>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</si>
  <si>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</si>
  <si>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</si>
  <si>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</si>
  <si>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</si>
  <si>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</si>
  <si>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</si>
  <si>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</si>
  <si>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</si>
  <si>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</si>
  <si>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</si>
  <si>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</si>
  <si>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</si>
  <si>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</si>
  <si>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</si>
  <si>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</si>
  <si>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</si>
  <si>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</si>
  <si>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</si>
  <si>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</si>
  <si>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</si>
  <si>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</si>
  <si>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</si>
  <si>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</si>
  <si>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</si>
  <si>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</si>
  <si>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</si>
  <si>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</si>
  <si>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</si>
  <si>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</si>
  <si>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</si>
  <si>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</si>
  <si>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</si>
  <si>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</si>
  <si>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</si>
  <si>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</si>
  <si>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</si>
  <si>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</si>
  <si>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</si>
  <si>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</si>
  <si>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</si>
  <si>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</si>
  <si>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</si>
  <si>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</si>
  <si>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</si>
  <si>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</si>
  <si>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</si>
  <si>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</si>
  <si>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</si>
  <si>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</si>
  <si>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</si>
  <si>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</si>
  <si>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</si>
  <si>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</si>
  <si>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</si>
  <si>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</si>
  <si>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</si>
  <si>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</si>
  <si>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</si>
  <si>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</si>
  <si>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</si>
  <si>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</si>
  <si>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</si>
  <si>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</si>
  <si>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</si>
  <si>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</si>
  <si>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</si>
  <si>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</si>
  <si>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</si>
  <si>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</si>
  <si>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</si>
  <si>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</si>
  <si>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</si>
  <si>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</si>
  <si>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</si>
  <si>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</si>
  <si>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</si>
  <si>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</si>
  <si>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</si>
  <si>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</si>
  <si>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</si>
  <si>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</si>
  <si>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</si>
  <si>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</si>
  <si>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</si>
  <si>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</si>
  <si>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</si>
  <si>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</si>
  <si>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</si>
  <si>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</si>
  <si>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</si>
  <si>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</si>
  <si>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</si>
  <si>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</si>
  <si>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</si>
  <si>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</si>
  <si>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</si>
  <si>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</si>
  <si>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</si>
  <si>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</si>
  <si>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</si>
  <si>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</si>
  <si>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</si>
  <si>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</si>
  <si>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</si>
  <si>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</si>
  <si>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</si>
  <si>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</si>
  <si>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</si>
  <si>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</si>
  <si>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</si>
  <si>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</si>
  <si>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</si>
  <si>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</si>
  <si>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</si>
  <si>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</si>
  <si>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</si>
  <si>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</si>
  <si>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</si>
  <si>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</si>
  <si>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</si>
  <si>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</si>
  <si>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</si>
  <si>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</si>
  <si>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</si>
  <si>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</si>
  <si>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</si>
  <si>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</si>
  <si>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</si>
  <si>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</si>
  <si>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</si>
  <si>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</si>
  <si>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</si>
  <si>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</si>
  <si>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</si>
  <si>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</si>
  <si>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</si>
  <si>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</si>
  <si>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</si>
  <si>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</si>
  <si>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</si>
  <si>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</si>
  <si>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</si>
  <si>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</si>
  <si>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</si>
  <si>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</si>
  <si>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</si>
  <si>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</si>
  <si>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</si>
  <si>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</si>
  <si>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</si>
  <si>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</si>
  <si>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</si>
  <si>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</si>
  <si>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</si>
  <si>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</si>
  <si>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</si>
  <si>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</si>
  <si>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</si>
  <si>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</si>
  <si>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</si>
  <si>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</si>
  <si>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</si>
  <si>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</si>
  <si>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</si>
  <si>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</si>
  <si>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</si>
  <si>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</si>
  <si>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</si>
  <si>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</si>
  <si>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</si>
  <si>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</si>
  <si>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</si>
  <si>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</si>
  <si>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</si>
  <si>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</si>
  <si>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</si>
  <si>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</si>
  <si>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</si>
  <si>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</si>
  <si>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</si>
  <si>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</si>
  <si>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</si>
  <si>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</si>
  <si>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</si>
  <si>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</si>
  <si>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</si>
  <si>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</si>
  <si>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</si>
  <si>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</si>
  <si>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</si>
  <si>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</si>
  <si>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</si>
  <si>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</si>
  <si>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</si>
  <si>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</si>
  <si>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</si>
  <si>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</si>
  <si>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</si>
  <si>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</si>
  <si>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</si>
  <si>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</si>
  <si>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</si>
  <si>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</si>
  <si>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</si>
  <si>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</si>
  <si>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</si>
  <si>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</si>
  <si>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</si>
  <si>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</si>
  <si>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</si>
  <si>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</si>
  <si>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</si>
  <si>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</si>
  <si>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</si>
  <si>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</si>
  <si>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</si>
  <si>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</si>
  <si>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</si>
  <si>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</si>
  <si>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</si>
  <si>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</si>
  <si>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</si>
  <si>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</si>
  <si>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</si>
  <si>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</si>
  <si>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</si>
  <si>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</si>
  <si>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</si>
  <si>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</si>
  <si>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</si>
  <si>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</si>
  <si>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</si>
  <si>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</si>
  <si>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</si>
  <si>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</si>
  <si>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</si>
  <si>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</si>
  <si>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</si>
  <si>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</si>
  <si>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</si>
  <si>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</si>
  <si>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</si>
  <si>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</si>
  <si>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</si>
  <si>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</si>
  <si>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</si>
  <si>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</si>
  <si>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</si>
  <si>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</si>
  <si>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</si>
  <si>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</si>
  <si>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</si>
  <si>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</si>
  <si>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</si>
  <si>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</si>
  <si>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</si>
  <si>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</si>
  <si>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</si>
  <si>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</si>
  <si>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</si>
  <si>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</si>
  <si>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</si>
  <si>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</si>
  <si>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</si>
  <si>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</si>
  <si>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</si>
  <si>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</si>
  <si>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</si>
  <si>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</si>
  <si>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</si>
  <si>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</si>
  <si>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</si>
  <si>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</si>
  <si>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</si>
  <si>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</si>
  <si>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</si>
  <si>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</si>
  <si>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</si>
  <si>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</si>
  <si>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</si>
  <si>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</si>
  <si>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</si>
  <si>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</si>
  <si>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</si>
  <si>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</si>
  <si>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</si>
  <si>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</si>
  <si>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</si>
  <si>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</si>
  <si>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</si>
  <si>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</si>
  <si>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</si>
  <si>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</si>
  <si>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</si>
  <si>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</si>
  <si>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</si>
  <si>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</si>
  <si>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</si>
  <si>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</si>
  <si>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</si>
  <si>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</si>
  <si>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</si>
  <si>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</si>
  <si>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</si>
  <si>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</si>
  <si>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</si>
  <si>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</si>
  <si>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</si>
  <si>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</si>
  <si>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</si>
  <si>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</si>
  <si>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</si>
  <si>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</si>
  <si>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</si>
  <si>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</si>
  <si>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</si>
  <si>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</si>
  <si>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</si>
  <si>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</si>
  <si>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</si>
  <si>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</si>
  <si>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</si>
  <si>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</si>
  <si>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</si>
  <si>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</si>
  <si>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</si>
  <si>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</si>
  <si>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</si>
  <si>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</si>
  <si>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</si>
  <si>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</si>
  <si>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</si>
  <si>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</si>
  <si>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</si>
  <si>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</si>
  <si>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</si>
  <si>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</si>
  <si>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</si>
  <si>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</si>
  <si>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</si>
  <si>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</si>
  <si>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</si>
  <si>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</si>
  <si>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</si>
  <si>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</si>
  <si>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</si>
  <si>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</si>
  <si>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</si>
  <si>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</si>
  <si>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</si>
  <si>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</si>
  <si>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</si>
  <si>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</si>
  <si>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</si>
  <si>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</si>
  <si>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</si>
  <si>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</si>
  <si>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</si>
  <si>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</si>
  <si>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</si>
  <si>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</si>
  <si>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</si>
  <si>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</si>
  <si>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</si>
  <si>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</si>
  <si>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</si>
  <si>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</si>
  <si>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</si>
  <si>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</si>
  <si>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</si>
  <si>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</si>
  <si>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</si>
  <si>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</si>
  <si>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</si>
  <si>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</si>
  <si>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</si>
  <si>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</si>
  <si>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</si>
  <si>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</si>
  <si>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</si>
  <si>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</si>
  <si>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</si>
  <si>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</si>
  <si>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</si>
  <si>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</si>
  <si>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</si>
  <si>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</si>
  <si>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</si>
  <si>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</si>
  <si>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</si>
  <si>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</si>
  <si>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</si>
  <si>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</si>
  <si>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</si>
  <si>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</si>
  <si>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</si>
  <si>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</si>
  <si>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</si>
  <si>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</si>
  <si>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</si>
  <si>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</si>
  <si>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</si>
  <si>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</si>
  <si>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</si>
  <si>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</si>
  <si>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</si>
  <si>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</si>
  <si>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</si>
  <si>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</si>
  <si>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</si>
  <si>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</si>
  <si>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</si>
  <si>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</si>
  <si>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</si>
  <si>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</si>
  <si>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</si>
  <si>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</si>
  <si>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</si>
  <si>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</si>
  <si>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</si>
  <si>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</si>
  <si>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</si>
  <si>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</si>
  <si>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</si>
  <si>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</si>
  <si>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</si>
  <si>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</si>
  <si>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</si>
  <si>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</si>
  <si>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</si>
  <si>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</si>
  <si>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</si>
  <si>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</si>
  <si>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</si>
  <si>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</si>
  <si>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</si>
  <si>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</si>
  <si>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</si>
  <si>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</si>
  <si>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</si>
  <si>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</si>
  <si>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</si>
  <si>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</si>
  <si>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</si>
  <si>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</si>
  <si>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</si>
  <si>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</si>
  <si>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</si>
  <si>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</si>
  <si>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</si>
  <si>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</si>
  <si>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</si>
  <si>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</si>
  <si>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</si>
  <si>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</si>
  <si>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</si>
  <si>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</si>
  <si>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</si>
  <si>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</si>
  <si>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</si>
  <si>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</si>
  <si>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</si>
  <si>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</si>
  <si>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</si>
  <si>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</si>
  <si>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</si>
  <si>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</si>
  <si>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</si>
  <si>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</si>
  <si>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</si>
  <si>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</si>
  <si>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</si>
  <si>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</si>
  <si>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</si>
  <si>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</si>
  <si>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</si>
  <si>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</si>
  <si>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</si>
  <si>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</si>
  <si>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</si>
  <si>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</si>
  <si>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</si>
  <si>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</si>
  <si>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</si>
  <si>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</si>
  <si>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</si>
  <si>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</si>
  <si>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</si>
  <si>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</si>
  <si>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</si>
  <si>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</si>
  <si>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</si>
  <si>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</si>
  <si>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</si>
  <si>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</si>
  <si>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</si>
  <si>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</si>
  <si>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</si>
  <si>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</si>
  <si>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</si>
  <si>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</si>
  <si>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</si>
  <si>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</si>
  <si>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</si>
  <si>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</si>
  <si>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</si>
  <si>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</si>
  <si>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</si>
  <si>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</si>
  <si>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</si>
  <si>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</si>
  <si>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</si>
  <si>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</si>
  <si>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</si>
  <si>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</si>
  <si>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</si>
  <si>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</si>
  <si>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</si>
  <si>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</si>
  <si>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</si>
  <si>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</si>
  <si>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</si>
  <si>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</si>
  <si>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</si>
  <si>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</si>
  <si>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</si>
  <si>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</si>
  <si>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</si>
  <si>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</si>
  <si>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</si>
  <si>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</si>
  <si>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</si>
  <si>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</si>
  <si>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</si>
  <si>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</si>
  <si>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</si>
  <si>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</si>
  <si>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</si>
  <si>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</si>
  <si>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</si>
  <si>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</si>
  <si>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</si>
  <si>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</si>
  <si>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</si>
  <si>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</si>
  <si>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</si>
  <si>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</si>
  <si>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</si>
  <si>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</si>
  <si>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</si>
  <si>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</si>
  <si>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</si>
  <si>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</si>
  <si>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</si>
  <si>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</si>
  <si>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</si>
  <si>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</si>
  <si>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</si>
  <si>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</si>
  <si>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</si>
  <si>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</si>
  <si>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</si>
  <si>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</si>
  <si>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</si>
  <si>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</si>
  <si>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</si>
  <si>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</si>
  <si>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</si>
  <si>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</si>
  <si>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</si>
  <si>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</si>
  <si>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</si>
  <si>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</si>
  <si>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</si>
  <si>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</si>
  <si>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</si>
  <si>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</si>
  <si>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</si>
  <si>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</si>
  <si>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</si>
  <si>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</si>
  <si>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</si>
  <si>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</si>
  <si>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</si>
  <si>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</si>
  <si>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</si>
  <si>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</si>
  <si>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</si>
  <si>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</si>
  <si>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</si>
  <si>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</si>
  <si>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</si>
  <si>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</si>
  <si>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</si>
  <si>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</si>
  <si>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</si>
  <si>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</si>
  <si>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</si>
  <si>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</si>
  <si>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</si>
  <si>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</si>
  <si>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</si>
  <si>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</si>
  <si>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</si>
  <si>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</si>
  <si>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</si>
  <si>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</si>
  <si>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</si>
  <si>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</si>
  <si>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</si>
  <si>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</si>
  <si>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</si>
  <si>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</si>
  <si>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</si>
  <si>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</si>
  <si>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</si>
  <si>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</si>
  <si>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</si>
  <si>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</si>
  <si>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</si>
  <si>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</si>
  <si>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</si>
  <si>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</si>
  <si>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</si>
  <si>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</si>
  <si>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</si>
  <si>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</si>
  <si>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</si>
  <si>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</si>
  <si>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</si>
  <si>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</si>
  <si>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</si>
  <si>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</si>
  <si>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</si>
  <si>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</si>
  <si>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</si>
  <si>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</si>
  <si>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</si>
  <si>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</si>
  <si>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</si>
  <si>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</si>
  <si>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</si>
  <si>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</si>
  <si>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</si>
  <si>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</si>
  <si>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</si>
  <si>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</si>
  <si>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</si>
  <si>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</si>
  <si>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</si>
  <si>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</si>
  <si>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</si>
  <si>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</si>
  <si>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</si>
  <si>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</si>
  <si>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</si>
  <si>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</si>
  <si>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</si>
  <si>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</si>
  <si>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</si>
  <si>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</si>
  <si>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</si>
  <si>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</si>
  <si>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</si>
  <si>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</si>
  <si>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</si>
  <si>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</si>
  <si>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</si>
  <si>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</si>
  <si>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</si>
  <si>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</si>
  <si>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</si>
  <si>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</si>
  <si>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</si>
  <si>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</si>
  <si>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</si>
  <si>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</si>
  <si>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</si>
  <si>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</si>
  <si>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</si>
  <si>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</si>
  <si>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</si>
  <si>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</si>
  <si>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</si>
  <si>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</si>
  <si>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</si>
  <si>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</si>
  <si>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</si>
  <si>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</si>
  <si>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</si>
  <si>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</si>
  <si>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</si>
  <si>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</si>
  <si>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</si>
  <si>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</si>
  <si>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</si>
  <si>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</si>
  <si>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</si>
  <si>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</si>
  <si>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</si>
  <si>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</si>
  <si>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</si>
  <si>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</si>
  <si>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</si>
  <si>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</si>
  <si>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</si>
  <si>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</si>
  <si>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</si>
  <si>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</si>
  <si>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</si>
  <si>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</si>
  <si>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</si>
  <si>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</si>
  <si>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</si>
  <si>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</si>
  <si>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</si>
  <si>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</si>
  <si>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</si>
  <si>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</si>
  <si>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</si>
  <si>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</si>
  <si>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</si>
  <si>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</si>
  <si>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</si>
  <si>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</si>
  <si>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</si>
  <si>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</si>
  <si>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</si>
  <si>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</si>
  <si>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</si>
  <si>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</si>
  <si>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</si>
  <si>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</si>
  <si>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</si>
  <si>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</si>
  <si>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</si>
  <si>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</si>
  <si>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</si>
  <si>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</si>
  <si>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</si>
  <si>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</si>
  <si>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</si>
  <si>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</si>
  <si>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</si>
  <si>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</si>
  <si>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</si>
  <si>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</si>
  <si>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</si>
  <si>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</si>
  <si>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</si>
  <si>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</si>
  <si>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</si>
  <si>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</si>
  <si>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</si>
  <si>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</si>
  <si>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</si>
  <si>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</si>
  <si>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</si>
  <si>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</si>
  <si>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</si>
  <si>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</si>
  <si>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</si>
  <si>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</si>
  <si>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</si>
  <si>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</si>
  <si>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</si>
  <si>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</si>
  <si>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</si>
  <si>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</si>
  <si>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</si>
  <si>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</si>
  <si>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</si>
  <si>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</si>
  <si>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</si>
  <si>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</si>
  <si>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</si>
  <si>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</si>
  <si>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</si>
  <si>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</si>
  <si>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</si>
  <si>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</si>
  <si>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</si>
  <si>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</si>
  <si>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</si>
  <si>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</si>
  <si>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</si>
  <si>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</si>
  <si>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</si>
  <si>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</si>
  <si>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</si>
  <si>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</si>
  <si>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</si>
  <si>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</si>
  <si>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</si>
  <si>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</si>
  <si>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</si>
  <si>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</si>
  <si>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</si>
  <si>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</si>
  <si>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</si>
  <si>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</si>
  <si>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</si>
  <si>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</si>
  <si>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</si>
  <si>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</si>
  <si>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</si>
  <si>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</si>
  <si>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</si>
  <si>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</si>
  <si>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</si>
  <si>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</si>
  <si>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</si>
  <si>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</si>
  <si>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</si>
  <si>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</si>
  <si>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</si>
  <si>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</si>
  <si>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</si>
  <si>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</si>
  <si>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</si>
  <si>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</si>
  <si>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</si>
  <si>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</si>
  <si>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</si>
  <si>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</si>
  <si>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</si>
  <si>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</si>
  <si>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</si>
  <si>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</si>
  <si>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</si>
  <si>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</si>
  <si>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</si>
  <si>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</si>
  <si>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</si>
  <si>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</si>
  <si>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</si>
  <si>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</si>
  <si>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</si>
  <si>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</si>
  <si>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</si>
  <si>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</si>
  <si>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</si>
  <si>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</si>
  <si>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</si>
  <si>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</si>
  <si>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</si>
  <si>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</si>
  <si>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</si>
  <si>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</si>
  <si>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</si>
  <si>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</si>
  <si>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</si>
  <si>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</si>
  <si>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</si>
  <si>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</si>
  <si>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</si>
  <si>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</si>
  <si>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</si>
  <si>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</si>
  <si>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</si>
  <si>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</si>
  <si>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</si>
  <si>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</si>
  <si>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</si>
  <si>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</si>
  <si>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</si>
  <si>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</si>
  <si>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</si>
  <si>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</si>
  <si>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</si>
  <si>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</si>
  <si>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</si>
  <si>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</si>
  <si>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</si>
  <si>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</si>
  <si>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</si>
  <si>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</si>
  <si>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</si>
  <si>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</si>
  <si>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</si>
  <si>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</si>
  <si>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</si>
  <si>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</si>
  <si>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</si>
  <si>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</si>
  <si>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</si>
  <si>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</si>
  <si>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</si>
  <si>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</si>
  <si>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</si>
  <si>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</si>
  <si>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</si>
  <si>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</si>
  <si>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</si>
  <si>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</si>
  <si>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</si>
  <si>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</si>
  <si>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</si>
  <si>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</si>
  <si>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</si>
  <si>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</si>
  <si>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</si>
  <si>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</si>
  <si>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</si>
  <si>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</si>
  <si>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</si>
  <si>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</si>
  <si>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</si>
  <si>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</si>
  <si>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</si>
  <si>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</si>
  <si>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</si>
  <si>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</si>
  <si>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</si>
  <si>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</si>
  <si>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</si>
  <si>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</si>
  <si>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</si>
  <si>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</si>
  <si>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</si>
  <si>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</si>
  <si>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</si>
  <si>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</si>
  <si>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</si>
  <si>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</si>
  <si>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</si>
  <si>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</si>
  <si>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</si>
  <si>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</si>
  <si>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</si>
  <si>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</si>
  <si>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</si>
  <si>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</si>
  <si>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</si>
  <si>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</si>
  <si>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</si>
  <si>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</si>
  <si>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</si>
  <si>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</si>
  <si>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</si>
  <si>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</si>
  <si>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</si>
  <si>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</si>
  <si>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</si>
  <si>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</si>
  <si>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</si>
  <si>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</si>
  <si>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</si>
  <si>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</si>
  <si>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</si>
  <si>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</si>
  <si>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</si>
  <si>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</si>
  <si>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</si>
  <si>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</si>
  <si>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</si>
  <si>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</si>
  <si>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</si>
  <si>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</si>
  <si>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</si>
  <si>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</si>
  <si>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</si>
  <si>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</si>
  <si>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</si>
  <si>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</si>
  <si>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</si>
  <si>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</si>
  <si>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</si>
  <si>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</si>
  <si>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</si>
  <si>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</si>
  <si>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</si>
  <si>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</si>
  <si>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</si>
  <si>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</si>
  <si>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</si>
  <si>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</si>
  <si>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</si>
  <si>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</si>
  <si>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</si>
  <si>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</si>
  <si>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</si>
  <si>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</si>
  <si>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</si>
  <si>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</si>
  <si>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</si>
  <si>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</si>
  <si>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</si>
  <si>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</si>
  <si>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</si>
  <si>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</si>
  <si>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</si>
  <si>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</si>
  <si>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</si>
  <si>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</si>
  <si>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</si>
  <si>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</si>
  <si>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</si>
  <si>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</si>
  <si>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</si>
  <si>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</si>
  <si>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</si>
  <si>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</si>
  <si>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</si>
  <si>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</si>
  <si>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</si>
  <si>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</si>
  <si>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</si>
  <si>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</si>
  <si>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</si>
  <si>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</si>
  <si>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</si>
  <si>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</si>
  <si>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</si>
  <si>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</si>
  <si>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</si>
  <si>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</si>
  <si>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</si>
  <si>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</si>
  <si>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</si>
  <si>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</si>
  <si>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</si>
  <si>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</si>
  <si>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</si>
  <si>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</si>
  <si>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</si>
  <si>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</si>
  <si>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</si>
  <si>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</si>
  <si>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</si>
  <si>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</si>
  <si>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</si>
  <si>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</si>
  <si>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</si>
  <si>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</si>
  <si>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</si>
  <si>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</si>
  <si>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</si>
  <si>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</si>
  <si>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</si>
  <si>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</si>
  <si>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</si>
  <si>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</si>
  <si>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</si>
  <si>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</si>
  <si>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</si>
  <si>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</si>
  <si>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</si>
  <si>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</si>
  <si>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</si>
  <si>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</si>
  <si>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</si>
  <si>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</si>
  <si>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</si>
  <si>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</si>
  <si>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</si>
  <si>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</si>
  <si>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</si>
  <si>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</si>
  <si>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</si>
  <si>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</si>
  <si>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</si>
  <si>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</si>
  <si>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</si>
  <si>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</si>
  <si>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</si>
  <si>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</si>
  <si>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</si>
  <si>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</si>
  <si>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</si>
  <si>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</si>
  <si>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</si>
  <si>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</si>
  <si>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</si>
  <si>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</si>
  <si>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</si>
  <si>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</si>
  <si>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</si>
  <si>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</si>
  <si>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</si>
  <si>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</si>
  <si>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</si>
  <si>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</si>
  <si>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</si>
  <si>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</si>
  <si>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</si>
  <si>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</si>
  <si>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</si>
  <si>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</si>
  <si>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</si>
  <si>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</si>
  <si>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</si>
  <si>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</si>
  <si>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</si>
  <si>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</si>
  <si>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</si>
  <si>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</si>
  <si>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</si>
  <si>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</si>
  <si>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</si>
  <si>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</si>
  <si>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</si>
  <si>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</si>
  <si>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</si>
  <si>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</si>
  <si>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</si>
  <si>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</si>
  <si>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</si>
  <si>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</si>
  <si>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</si>
  <si>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</si>
  <si>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</si>
  <si>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</si>
  <si>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</si>
  <si>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</si>
  <si>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</si>
  <si>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</si>
  <si>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</si>
  <si>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</si>
  <si>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</si>
  <si>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</si>
  <si>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</si>
  <si>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</si>
  <si>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</si>
  <si>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</si>
  <si>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</si>
  <si>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</si>
  <si>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</si>
  <si>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</si>
  <si>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</si>
  <si>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</si>
  <si>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</si>
  <si>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</si>
  <si>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</si>
  <si>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</si>
  <si>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</si>
  <si>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</si>
  <si>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</si>
  <si>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</si>
  <si>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</si>
  <si>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</si>
  <si>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</si>
  <si>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</si>
  <si>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</si>
  <si>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</si>
  <si>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</si>
  <si>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</si>
  <si>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</si>
  <si>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</si>
  <si>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</si>
  <si>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</si>
  <si>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</si>
  <si>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</si>
  <si>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</si>
  <si>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</si>
  <si>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</si>
  <si>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</si>
  <si>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</si>
  <si>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</si>
  <si>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</si>
  <si>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</si>
  <si>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</si>
  <si>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</si>
  <si>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</si>
  <si>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</si>
  <si>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</si>
  <si>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</si>
  <si>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</si>
  <si>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</si>
  <si>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</si>
  <si>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</si>
  <si>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</si>
  <si>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</si>
  <si>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</si>
  <si>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</si>
  <si>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</si>
  <si>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</si>
  <si>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</si>
  <si>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</si>
  <si>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</si>
  <si>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</si>
  <si>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</si>
  <si>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</si>
  <si>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</si>
  <si>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</si>
  <si>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</si>
  <si>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</si>
  <si>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</si>
  <si>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</si>
  <si>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</si>
  <si>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</si>
  <si>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</si>
  <si>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</si>
  <si>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</si>
  <si>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</si>
  <si>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</si>
  <si>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</si>
  <si>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</si>
  <si>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</si>
  <si>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</si>
  <si>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</si>
  <si>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</si>
  <si>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</si>
  <si>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</si>
  <si>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</si>
  <si>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</si>
  <si>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</si>
  <si>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</si>
  <si>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</si>
  <si>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</si>
  <si>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</si>
  <si>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</si>
  <si>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</si>
  <si>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</si>
  <si>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</si>
  <si>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</si>
  <si>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</si>
  <si>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</si>
  <si>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</si>
  <si>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</si>
  <si>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</si>
  <si>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</si>
  <si>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</si>
  <si>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</si>
  <si>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</si>
  <si>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</si>
  <si>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</si>
  <si>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</si>
  <si>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</si>
  <si>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</si>
  <si>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</si>
  <si>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</si>
  <si>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</si>
  <si>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</si>
  <si>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</si>
  <si>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</si>
  <si>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</si>
  <si>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</si>
  <si>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</si>
  <si>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</si>
  <si>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</si>
  <si>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</si>
  <si>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</si>
  <si>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</si>
  <si>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</si>
  <si>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</si>
  <si>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</si>
  <si>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</si>
  <si>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</si>
  <si>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</si>
  <si>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</si>
  <si>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</si>
  <si>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</si>
  <si>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</si>
  <si>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</si>
  <si>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</si>
  <si>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</si>
  <si>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</si>
  <si>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</si>
  <si>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</si>
  <si>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</si>
  <si>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</si>
  <si>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</si>
  <si>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</si>
  <si>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</si>
  <si>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</si>
  <si>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</si>
  <si>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</si>
  <si>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</si>
  <si>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</si>
  <si>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</si>
  <si>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</si>
  <si>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</si>
  <si>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</si>
  <si>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</si>
  <si>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</si>
  <si>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</si>
  <si>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</si>
  <si>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</si>
  <si>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</si>
  <si>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</si>
  <si>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</si>
  <si>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</si>
  <si>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</si>
  <si>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</si>
  <si>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</si>
  <si>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</si>
  <si>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</si>
  <si>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</si>
  <si>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</si>
  <si>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</si>
  <si>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</si>
  <si>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</si>
  <si>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</si>
  <si>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</si>
  <si>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</si>
  <si>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</si>
  <si>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</si>
  <si>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</si>
  <si>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</si>
  <si>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</si>
  <si>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</si>
  <si>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</si>
  <si>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</si>
  <si>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</si>
  <si>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</si>
  <si>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</si>
  <si>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</si>
  <si>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</si>
  <si>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</si>
  <si>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</si>
  <si>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</si>
  <si>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</si>
  <si>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</si>
  <si>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</si>
  <si>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</si>
  <si>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</si>
  <si>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</si>
  <si>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</si>
  <si>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</si>
  <si>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</si>
  <si>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</si>
  <si>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</si>
  <si>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</si>
  <si>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</si>
  <si>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</si>
  <si>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</si>
  <si>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</si>
  <si>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</si>
  <si>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</si>
  <si>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</si>
  <si>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</si>
  <si>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</si>
  <si>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</si>
  <si>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</si>
  <si>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</si>
  <si>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</si>
  <si>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</si>
  <si>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</si>
  <si>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</si>
  <si>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</si>
  <si>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</si>
  <si>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</si>
  <si>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</si>
  <si>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</si>
  <si>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</si>
  <si>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</si>
  <si>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</si>
  <si>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</si>
  <si>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</si>
  <si>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</si>
  <si>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</si>
  <si>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</si>
  <si>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</si>
  <si>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</si>
  <si>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</si>
  <si>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</si>
  <si>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</si>
  <si>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</si>
  <si>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</si>
  <si>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</si>
  <si>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</si>
  <si>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</si>
  <si>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</si>
  <si>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</si>
  <si>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</si>
  <si>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</si>
  <si>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</si>
  <si>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</si>
  <si>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</si>
  <si>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</si>
  <si>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</si>
  <si>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</si>
  <si>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</si>
  <si>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</si>
  <si>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</si>
  <si>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</si>
  <si>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</si>
  <si>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</si>
  <si>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</si>
  <si>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</si>
  <si>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</si>
  <si>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</si>
  <si>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</si>
  <si>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</si>
  <si>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</si>
  <si>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</si>
  <si>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</si>
  <si>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</si>
  <si>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</si>
  <si>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</si>
  <si>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</si>
  <si>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</si>
  <si>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</si>
  <si>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</si>
  <si>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</si>
  <si>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</si>
  <si>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</si>
  <si>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</si>
  <si>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</si>
  <si>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</si>
  <si>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</si>
  <si>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</si>
  <si>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</si>
  <si>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</si>
  <si>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</si>
  <si>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</si>
  <si>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</si>
  <si>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</si>
  <si>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</si>
  <si>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</si>
  <si>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</si>
  <si>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</si>
  <si>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</si>
  <si>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</si>
  <si>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</si>
  <si>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</si>
  <si>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</si>
  <si>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</si>
  <si>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</si>
  <si>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</si>
  <si>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</si>
  <si>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</si>
  <si>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</si>
  <si>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</si>
  <si>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</si>
  <si>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</si>
  <si>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</si>
  <si>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</si>
  <si>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</si>
  <si>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</si>
  <si>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</si>
  <si>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</si>
  <si>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</si>
  <si>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</si>
  <si>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</si>
  <si>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</si>
  <si>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</si>
  <si>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</si>
  <si>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</si>
  <si>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</si>
  <si>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</si>
  <si>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</si>
  <si>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</si>
  <si>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</si>
  <si>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</si>
  <si>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</si>
  <si>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</si>
  <si>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</si>
  <si>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</si>
  <si>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</si>
  <si>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</si>
  <si>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</si>
  <si>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</si>
  <si>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</si>
  <si>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</si>
  <si>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</si>
  <si>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</si>
  <si>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</si>
  <si>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</si>
  <si>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</si>
  <si>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</si>
  <si>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</si>
  <si>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</si>
  <si>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</si>
  <si>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</si>
  <si>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</si>
  <si>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</si>
  <si>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</si>
  <si>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</si>
  <si>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</si>
  <si>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</si>
  <si>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</si>
  <si>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</si>
  <si>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</si>
  <si>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</si>
  <si>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</si>
  <si>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</si>
  <si>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</si>
  <si>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</si>
  <si>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</si>
  <si>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</si>
  <si>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</si>
  <si>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</si>
  <si>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</si>
  <si>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</si>
  <si>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</si>
  <si>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</si>
  <si>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</si>
  <si>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</si>
  <si>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</si>
  <si>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</si>
  <si>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</si>
  <si>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</si>
  <si>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</si>
  <si>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</si>
  <si>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</si>
  <si>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</si>
  <si>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</si>
  <si>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</si>
  <si>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</si>
  <si>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</si>
  <si>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</si>
  <si>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</si>
  <si>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</si>
  <si>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</si>
  <si>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</si>
  <si>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</si>
  <si>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</si>
  <si>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</si>
  <si>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</si>
  <si>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</si>
  <si>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</si>
  <si>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</si>
  <si>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</si>
  <si>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</si>
  <si>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</si>
  <si>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</si>
  <si>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</si>
  <si>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</si>
  <si>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</si>
  <si>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</si>
  <si>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</si>
  <si>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</si>
  <si>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</si>
  <si>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</si>
  <si>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</si>
  <si>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</si>
  <si>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</si>
  <si>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</si>
  <si>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</si>
  <si>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</si>
  <si>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</si>
  <si>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</si>
  <si>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</si>
  <si>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</si>
  <si>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</si>
  <si>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</si>
  <si>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</si>
  <si>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</si>
  <si>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</si>
  <si>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</si>
  <si>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</si>
  <si>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</si>
  <si>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</si>
  <si>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</si>
  <si>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</si>
  <si>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</si>
  <si>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</si>
  <si>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</si>
  <si>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</si>
  <si>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</si>
  <si>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</si>
  <si>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</si>
  <si>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</si>
  <si>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</si>
  <si>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</si>
  <si>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</si>
  <si>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</si>
  <si>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</si>
  <si>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</si>
  <si>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</si>
  <si>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</si>
  <si>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</si>
  <si>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</si>
  <si>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</si>
  <si>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</si>
  <si>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</si>
  <si>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</si>
  <si>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</si>
  <si>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</si>
  <si>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</si>
  <si>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</si>
  <si>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</si>
  <si>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</si>
  <si>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</si>
  <si>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</si>
  <si>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</si>
  <si>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</si>
  <si>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</si>
  <si>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</si>
  <si>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</si>
  <si>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</si>
  <si>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</si>
  <si>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</si>
  <si>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</si>
  <si>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</si>
  <si>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</si>
  <si>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</si>
  <si>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</si>
  <si>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</si>
  <si>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</si>
  <si>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</si>
  <si>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</si>
  <si>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</si>
  <si>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</si>
  <si>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</si>
  <si>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</si>
  <si>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</si>
  <si>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</si>
  <si>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</si>
  <si>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</si>
  <si>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</si>
  <si>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</si>
  <si>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</si>
  <si>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</si>
  <si>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</si>
  <si>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</si>
  <si>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</si>
  <si>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</si>
  <si>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</si>
  <si>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</si>
  <si>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</si>
  <si>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</si>
  <si>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</si>
  <si>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</si>
  <si>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</si>
  <si>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</si>
  <si>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</si>
  <si>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</si>
  <si>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</si>
  <si>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</si>
  <si>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</si>
  <si>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</si>
  <si>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</si>
  <si>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</si>
  <si>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</si>
  <si>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</si>
  <si>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</si>
  <si>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</si>
  <si>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</si>
  <si>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</si>
  <si>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</si>
  <si>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</si>
  <si>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</si>
  <si>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</si>
  <si>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</si>
  <si>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</si>
  <si>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</si>
  <si>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</si>
  <si>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</si>
  <si>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</si>
  <si>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</si>
  <si>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</si>
  <si>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</si>
  <si>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</si>
  <si>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</si>
  <si>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</si>
  <si>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</si>
  <si>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</si>
  <si>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</si>
  <si>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</si>
  <si>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</si>
  <si>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</si>
  <si>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</si>
  <si>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</si>
  <si>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</si>
  <si>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</si>
  <si>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</si>
  <si>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</si>
  <si>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</si>
  <si>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</si>
  <si>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</si>
  <si>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</si>
  <si>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</si>
  <si>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</si>
  <si>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</si>
  <si>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</si>
  <si>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</si>
  <si>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</si>
  <si>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</si>
  <si>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</si>
  <si>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</si>
  <si>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</si>
  <si>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</si>
  <si>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</si>
  <si>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</si>
  <si>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</si>
  <si>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</si>
  <si>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</si>
  <si>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</si>
  <si>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</si>
  <si>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</si>
  <si>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</si>
  <si>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</si>
  <si>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</si>
  <si>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</si>
  <si>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</si>
  <si>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</si>
  <si>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</si>
  <si>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</si>
  <si>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</si>
  <si>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</si>
  <si>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</si>
  <si>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</si>
  <si>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</si>
  <si>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</si>
  <si>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</si>
  <si>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</si>
  <si>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</si>
  <si>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</si>
  <si>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</si>
  <si>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</si>
  <si>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</si>
  <si>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</si>
  <si>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</si>
  <si>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</si>
  <si>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</si>
  <si>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</si>
  <si>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</si>
  <si>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</si>
  <si>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</si>
  <si>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</si>
  <si>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</si>
  <si>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</si>
  <si>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</si>
  <si>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</si>
  <si>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</si>
  <si>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</si>
  <si>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</si>
  <si>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</si>
  <si>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</si>
  <si>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</si>
  <si>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</si>
  <si>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</si>
  <si>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</si>
  <si>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</si>
  <si>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</si>
  <si>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</si>
  <si>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</si>
  <si>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</si>
  <si>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</si>
  <si>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</si>
  <si>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</si>
  <si>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</si>
  <si>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</si>
  <si>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</si>
  <si>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</si>
  <si>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</si>
  <si>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</si>
  <si>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</si>
  <si>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</si>
  <si>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</si>
  <si>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</si>
  <si>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</si>
  <si>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</si>
  <si>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</si>
  <si>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</si>
  <si>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</si>
  <si>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</si>
  <si>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</si>
  <si>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</si>
  <si>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</si>
  <si>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</si>
  <si>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</si>
  <si>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</si>
  <si>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</si>
  <si>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</si>
  <si>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</si>
  <si>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</si>
  <si>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</si>
  <si>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</si>
  <si>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</si>
  <si>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</si>
  <si>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</si>
  <si>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</si>
  <si>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</si>
  <si>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</si>
  <si>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</si>
  <si>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</si>
  <si>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</si>
  <si>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</si>
  <si>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</si>
  <si>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</si>
  <si>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</si>
  <si>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</si>
  <si>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</si>
  <si>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</si>
  <si>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</si>
  <si>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</si>
  <si>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</si>
  <si>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</si>
  <si>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</si>
  <si>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</si>
  <si>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</si>
  <si>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</si>
  <si>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</si>
  <si>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</si>
  <si>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</si>
  <si>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</si>
  <si>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</si>
  <si>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</si>
  <si>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</si>
  <si>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</si>
  <si>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</si>
  <si>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</si>
  <si>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</si>
  <si>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</si>
  <si>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</si>
  <si>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</si>
  <si>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</si>
  <si>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</si>
  <si>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</si>
  <si>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</si>
  <si>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</si>
  <si>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</si>
  <si>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</si>
  <si>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</si>
  <si>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</si>
  <si>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</si>
  <si>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</si>
  <si>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</si>
  <si>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</si>
  <si>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</si>
  <si>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</si>
  <si>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</si>
  <si>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</si>
  <si>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</si>
  <si>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</si>
  <si>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</si>
  <si>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</si>
  <si>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</si>
  <si>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</si>
  <si>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</si>
  <si>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</si>
  <si>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</si>
  <si>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</si>
  <si>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</si>
  <si>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</si>
  <si>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</si>
  <si>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</si>
  <si>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</si>
  <si>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</si>
  <si>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</si>
  <si>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</si>
  <si>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</si>
  <si>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</si>
  <si>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</si>
  <si>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</si>
  <si>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</si>
  <si>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</si>
  <si>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</si>
  <si>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</si>
  <si>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</si>
  <si>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</si>
  <si>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</si>
  <si>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</si>
  <si>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</si>
  <si>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</si>
  <si>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</si>
  <si>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</si>
  <si>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</si>
  <si>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</si>
  <si>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</si>
  <si>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</si>
  <si>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</si>
  <si>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</si>
  <si>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</si>
  <si>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</si>
  <si>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</si>
  <si>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</si>
  <si>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</si>
  <si>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</si>
  <si>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</si>
  <si>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</si>
  <si>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</si>
  <si>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</si>
  <si>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</si>
  <si>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</si>
  <si>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</si>
  <si>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</si>
  <si>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</si>
  <si>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</si>
  <si>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</si>
  <si>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</si>
  <si>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</si>
  <si>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</si>
  <si>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</si>
  <si>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</si>
  <si>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</si>
  <si>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</si>
  <si>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</si>
  <si>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</si>
  <si>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</si>
  <si>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</si>
  <si>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</si>
  <si>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</si>
  <si>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</si>
  <si>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</si>
  <si>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</si>
  <si>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</si>
  <si>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</si>
  <si>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</si>
  <si>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</si>
  <si>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</si>
  <si>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</si>
  <si>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</si>
  <si>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</si>
  <si>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</si>
  <si>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</si>
  <si>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</si>
  <si>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</si>
  <si>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</si>
  <si>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</si>
  <si>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</si>
  <si>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</si>
  <si>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</si>
  <si>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</si>
  <si>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</si>
  <si>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</si>
  <si>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</si>
  <si>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</si>
  <si>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</si>
  <si>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</si>
  <si>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</si>
  <si>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</si>
  <si>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</si>
  <si>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</si>
  <si>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</si>
  <si>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</si>
  <si>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</si>
  <si>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</si>
  <si>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</si>
  <si>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</si>
  <si>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</si>
  <si>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</si>
  <si>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</si>
  <si>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</si>
  <si>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</si>
  <si>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</si>
  <si>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</si>
  <si>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</si>
  <si>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</si>
  <si>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</si>
  <si>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</si>
  <si>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</si>
  <si>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</si>
  <si>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</si>
  <si>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</si>
  <si>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</si>
  <si>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</si>
  <si>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</si>
  <si>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</si>
  <si>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</si>
  <si>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</si>
  <si>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</si>
  <si>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</si>
  <si>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</si>
  <si>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</si>
  <si>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</si>
  <si>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</si>
  <si>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</si>
  <si>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</si>
  <si>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</si>
  <si>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</si>
  <si>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</si>
  <si>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</si>
  <si>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</si>
  <si>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</si>
  <si>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</si>
  <si>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</si>
  <si>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</si>
  <si>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</si>
  <si>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</si>
  <si>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</si>
  <si>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</si>
  <si>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</si>
  <si>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</si>
  <si>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</si>
  <si>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</si>
  <si>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</si>
  <si>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</si>
  <si>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</si>
  <si>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</si>
  <si>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</si>
  <si>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</si>
  <si>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</si>
  <si>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</si>
  <si>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</si>
  <si>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</si>
  <si>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</si>
  <si>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</si>
  <si>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</si>
  <si>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</si>
  <si>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</si>
  <si>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</si>
  <si>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</si>
  <si>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</si>
  <si>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</si>
  <si>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</si>
  <si>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</si>
  <si>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</si>
  <si>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</si>
  <si>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</si>
  <si>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</si>
  <si>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</si>
  <si>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</si>
  <si>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</si>
  <si>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</si>
  <si>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</si>
  <si>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</si>
  <si>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</si>
  <si>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</si>
  <si>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</si>
  <si>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</si>
  <si>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</si>
  <si>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</si>
  <si>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</si>
  <si>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</si>
  <si>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</si>
  <si>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</si>
  <si>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</si>
  <si>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</si>
  <si>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</si>
  <si>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</si>
  <si>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</si>
  <si>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</si>
  <si>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</si>
  <si>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</si>
  <si>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</si>
  <si>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</si>
  <si>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</si>
  <si>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</si>
  <si>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</si>
  <si>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</si>
  <si>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</si>
  <si>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</si>
  <si>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</si>
  <si>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</si>
  <si>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</si>
  <si>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</si>
  <si>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</si>
  <si>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</si>
  <si>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</si>
  <si>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</si>
  <si>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</si>
  <si>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</si>
  <si>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</si>
  <si>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</si>
  <si>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</si>
  <si>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</si>
  <si>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</si>
  <si>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</si>
  <si>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</si>
  <si>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</si>
  <si>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</si>
  <si>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</si>
  <si>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</si>
  <si>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</si>
  <si>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</si>
  <si>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</si>
  <si>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</si>
  <si>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</si>
  <si>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</si>
  <si>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</si>
  <si>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</si>
  <si>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</si>
  <si>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</si>
  <si>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</si>
  <si>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</si>
  <si>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</si>
  <si>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</si>
  <si>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</si>
  <si>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</si>
  <si>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</si>
  <si>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</si>
  <si>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</si>
  <si>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</si>
  <si>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</si>
  <si>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</si>
  <si>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</si>
  <si>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</si>
  <si>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</si>
  <si>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</si>
  <si>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</si>
  <si>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</si>
  <si>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</si>
  <si>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</si>
  <si>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</si>
  <si>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</si>
  <si>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</si>
  <si>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</si>
  <si>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</si>
  <si>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</si>
  <si>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</si>
  <si>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</si>
  <si>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</si>
  <si>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</si>
  <si>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</si>
  <si>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</si>
  <si>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</si>
  <si>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</si>
  <si>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</si>
  <si>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</si>
  <si>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</si>
  <si>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</si>
  <si>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</si>
  <si>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</si>
  <si>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</si>
  <si>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</si>
  <si>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</si>
  <si>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</si>
  <si>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</si>
  <si>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</si>
  <si>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</si>
  <si>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</si>
  <si>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</si>
  <si>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</si>
  <si>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</si>
  <si>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</si>
  <si>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</si>
  <si>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</si>
  <si>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</si>
  <si>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</si>
  <si>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</si>
  <si>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</si>
  <si>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</si>
  <si>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</si>
  <si>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</si>
  <si>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</si>
  <si>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</si>
  <si>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</si>
  <si>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</si>
  <si>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</si>
  <si>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</si>
  <si>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</si>
  <si>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</si>
  <si>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</si>
  <si>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</si>
  <si>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</si>
  <si>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</si>
  <si>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</si>
  <si>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</si>
  <si>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</si>
  <si>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</si>
  <si>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</si>
  <si>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</si>
  <si>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</si>
  <si>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</si>
  <si>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</si>
  <si>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</si>
  <si>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</si>
  <si>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</si>
  <si>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</si>
  <si>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</si>
  <si>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</si>
  <si>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</si>
  <si>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</si>
  <si>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</si>
  <si>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</si>
  <si>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</si>
  <si>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</si>
  <si>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</si>
  <si>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</si>
  <si>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</si>
  <si>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</si>
  <si>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</si>
  <si>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</si>
  <si>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</si>
  <si>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</si>
  <si>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</si>
  <si>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</si>
  <si>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</si>
  <si>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</si>
  <si>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</si>
  <si>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</si>
  <si>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</si>
  <si>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</si>
  <si>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</si>
  <si>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</si>
  <si>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</si>
  <si>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</si>
  <si>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</si>
  <si>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</si>
  <si>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</si>
  <si>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</si>
  <si>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</si>
  <si>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</si>
  <si>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</si>
  <si>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</si>
  <si>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</si>
  <si>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</si>
  <si>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</si>
  <si>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</si>
  <si>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</si>
  <si>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</si>
  <si>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</si>
  <si>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</si>
  <si>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</si>
  <si>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</si>
  <si>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</si>
  <si>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</si>
  <si>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</si>
  <si>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</si>
  <si>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</si>
  <si>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</si>
  <si>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</si>
  <si>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</si>
  <si>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</si>
  <si>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</si>
  <si>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</si>
  <si>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</si>
  <si>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</si>
  <si>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</si>
  <si>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</si>
  <si>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</si>
  <si>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</si>
  <si>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</si>
  <si>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</si>
  <si>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</si>
  <si>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</si>
  <si>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</si>
  <si>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</si>
  <si>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</si>
  <si>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</si>
  <si>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</si>
  <si>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</si>
  <si>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</si>
  <si>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</si>
  <si>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</si>
  <si>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</si>
  <si>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</si>
  <si>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</si>
  <si>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</si>
  <si>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</si>
  <si>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</si>
  <si>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</si>
  <si>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</si>
  <si>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</si>
  <si>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</si>
  <si>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</si>
  <si>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</si>
  <si>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</si>
  <si>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</si>
  <si>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</si>
  <si>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</si>
  <si>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</si>
  <si>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</si>
  <si>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</si>
  <si>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</si>
  <si>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</si>
  <si>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</si>
  <si>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</si>
  <si>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</si>
  <si>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</si>
  <si>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</si>
  <si>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</si>
  <si>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</si>
  <si>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</si>
  <si>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</si>
  <si>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</si>
  <si>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</si>
  <si>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</si>
  <si>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</si>
  <si>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</si>
  <si>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</si>
  <si>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</si>
  <si>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</si>
  <si>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</si>
  <si>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</si>
  <si>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</si>
  <si>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</si>
  <si>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</si>
  <si>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</si>
  <si>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</si>
  <si>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</si>
  <si>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</si>
  <si>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</si>
  <si>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</si>
  <si>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</si>
  <si>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</si>
  <si>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</si>
  <si>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</si>
  <si>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</si>
  <si>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</si>
  <si>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</si>
  <si>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</si>
  <si>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</si>
  <si>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</si>
  <si>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</si>
  <si>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</si>
  <si>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</si>
  <si>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</si>
  <si>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</si>
  <si>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</si>
  <si>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</si>
  <si>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</si>
  <si>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</si>
  <si>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</si>
  <si>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</si>
  <si>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</si>
  <si>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</si>
  <si>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</si>
  <si>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</si>
  <si>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</si>
  <si>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</si>
  <si>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</si>
  <si>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</si>
  <si>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</si>
  <si>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</si>
  <si>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</si>
  <si>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</si>
  <si>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</si>
  <si>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</si>
  <si>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</si>
  <si>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</si>
  <si>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</si>
  <si>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</si>
  <si>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</si>
  <si>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</si>
  <si>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</si>
  <si>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</si>
  <si>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</si>
  <si>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</si>
  <si>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</si>
  <si>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</si>
  <si>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</si>
  <si>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</si>
  <si>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</si>
  <si>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</si>
  <si>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</si>
  <si>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</si>
  <si>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</si>
  <si>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</si>
  <si>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</si>
  <si>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</si>
  <si>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</si>
  <si>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</si>
  <si>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</si>
  <si>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</si>
  <si>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</si>
  <si>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</si>
  <si>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</si>
  <si>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</si>
  <si>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</si>
  <si>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</si>
  <si>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</si>
  <si>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</si>
  <si>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</si>
  <si>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</si>
  <si>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</si>
  <si>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</si>
  <si>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</si>
  <si>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</si>
  <si>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</si>
  <si>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</si>
  <si>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</si>
  <si>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</si>
  <si>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</si>
  <si>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</si>
  <si>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</si>
  <si>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</si>
  <si>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</si>
  <si>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</si>
  <si>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</si>
  <si>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</si>
  <si>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</si>
  <si>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</si>
  <si>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</si>
  <si>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</si>
  <si>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</si>
  <si>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</si>
  <si>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</si>
  <si>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</si>
  <si>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</si>
  <si>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</si>
  <si>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</si>
  <si>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</si>
  <si>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</si>
  <si>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</si>
  <si>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</si>
  <si>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</si>
  <si>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</si>
  <si>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</si>
  <si>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</si>
  <si>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</si>
  <si>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</si>
  <si>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</si>
  <si>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</si>
  <si>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</si>
  <si>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</si>
  <si>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</si>
  <si>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</si>
  <si>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</si>
  <si>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</si>
  <si>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</si>
  <si>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</si>
  <si>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</si>
  <si>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</si>
  <si>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</si>
  <si>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</si>
  <si>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</si>
  <si>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</si>
  <si>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</si>
  <si>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</si>
  <si>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</si>
  <si>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</si>
  <si>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</si>
  <si>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</si>
  <si>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</si>
  <si>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</si>
  <si>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</si>
  <si>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</si>
  <si>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</si>
  <si>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</si>
  <si>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</si>
  <si>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</si>
  <si>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</si>
  <si>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</si>
  <si>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</si>
  <si>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</si>
  <si>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</si>
  <si>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</si>
  <si>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</si>
  <si>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</si>
  <si>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</si>
  <si>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</si>
  <si>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</si>
  <si>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</si>
  <si>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</si>
  <si>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</si>
  <si>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</si>
  <si>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</si>
  <si>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</si>
  <si>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</si>
  <si>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</si>
  <si>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</si>
  <si>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</si>
  <si>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</si>
  <si>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</si>
  <si>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</si>
  <si>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</si>
  <si>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</si>
  <si>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</si>
  <si>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</si>
  <si>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</si>
  <si>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</si>
  <si>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</si>
  <si>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</si>
  <si>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</si>
  <si>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</si>
  <si>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</si>
  <si>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</si>
  <si>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</si>
  <si>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</si>
  <si>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</si>
  <si>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</si>
  <si>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</si>
  <si>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</si>
  <si>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</si>
  <si>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</si>
  <si>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</si>
  <si>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</si>
  <si>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</si>
  <si>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</si>
  <si>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</si>
  <si>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</si>
  <si>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</si>
  <si>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</si>
  <si>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</si>
  <si>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</si>
  <si>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</si>
  <si>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</si>
  <si>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</si>
  <si>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</si>
  <si>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</si>
  <si>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</si>
  <si>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</si>
  <si>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</si>
  <si>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</si>
  <si>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</si>
  <si>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</si>
  <si>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</si>
  <si>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</si>
  <si>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</si>
  <si>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</si>
  <si>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</si>
  <si>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</si>
  <si>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</si>
  <si>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</si>
  <si>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</si>
  <si>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</si>
  <si>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</si>
  <si>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</si>
  <si>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</si>
  <si>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</si>
  <si>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</si>
  <si>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</si>
  <si>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</si>
  <si>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</si>
  <si>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</si>
  <si>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</si>
  <si>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</si>
  <si>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</si>
  <si>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</si>
  <si>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</si>
  <si>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</si>
  <si>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</si>
  <si>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</si>
  <si>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</si>
  <si>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</si>
  <si>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</si>
  <si>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</si>
  <si>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</si>
  <si>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</si>
  <si>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</si>
  <si>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</si>
  <si>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</si>
  <si>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</si>
  <si>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</si>
  <si>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</si>
  <si>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</si>
  <si>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</si>
  <si>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</si>
  <si>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</si>
  <si>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</si>
  <si>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</si>
  <si>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</si>
  <si>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</si>
  <si>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</si>
  <si>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</si>
  <si>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</si>
  <si>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</si>
  <si>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</si>
  <si>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</si>
  <si>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</si>
  <si>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</si>
  <si>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</si>
  <si>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</si>
  <si>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</si>
  <si>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</si>
  <si>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</si>
  <si>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</si>
  <si>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</si>
  <si>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</si>
  <si>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</si>
  <si>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</si>
  <si>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</si>
  <si>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</si>
  <si>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</si>
  <si>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</si>
  <si>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</si>
  <si>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</si>
  <si>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</si>
  <si>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</si>
  <si>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</si>
  <si>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</si>
  <si>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</si>
  <si>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</si>
  <si>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</si>
  <si>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</si>
  <si>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</si>
  <si>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</si>
  <si>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</si>
  <si>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</si>
  <si>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</si>
  <si>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</si>
  <si>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</si>
  <si>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</si>
  <si>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</si>
  <si>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</si>
  <si>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</si>
  <si>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</si>
  <si>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</si>
  <si>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</si>
  <si>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</si>
  <si>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</si>
  <si>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</si>
  <si>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</si>
  <si>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</si>
  <si>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</si>
  <si>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</si>
  <si>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</si>
  <si>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</si>
  <si>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</si>
  <si>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</si>
  <si>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</si>
  <si>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</si>
  <si>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</si>
  <si>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</si>
  <si>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</si>
  <si>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</si>
  <si>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</si>
  <si>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</si>
  <si>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</si>
  <si>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</si>
  <si>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</si>
  <si>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</si>
  <si>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</si>
  <si>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</si>
  <si>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</si>
  <si>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</si>
  <si>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</si>
  <si>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</si>
  <si>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</si>
  <si>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</si>
  <si>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</si>
  <si>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</si>
  <si>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</si>
  <si>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</si>
  <si>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</si>
  <si>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</si>
  <si>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</si>
  <si>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</si>
  <si>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</si>
  <si>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</si>
  <si>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</si>
  <si>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</si>
  <si>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</si>
  <si>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</si>
  <si>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</si>
  <si>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</si>
  <si>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</si>
  <si>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</si>
  <si>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</si>
  <si>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</si>
  <si>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</si>
  <si>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</si>
  <si>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</si>
  <si>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</si>
  <si>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</si>
  <si>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</si>
  <si>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</si>
  <si>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</si>
  <si>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</si>
  <si>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</si>
  <si>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</si>
  <si>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</si>
  <si>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</si>
  <si>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</si>
  <si>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</si>
  <si>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</si>
  <si>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</si>
  <si>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</si>
  <si>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</si>
  <si>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</si>
  <si>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</si>
  <si>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</si>
  <si>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</si>
  <si>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</si>
  <si>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</si>
  <si>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</si>
  <si>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</si>
  <si>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</si>
  <si>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</si>
  <si>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</si>
  <si>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</si>
  <si>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</si>
  <si>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</si>
  <si>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</si>
  <si>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</si>
  <si>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</si>
  <si>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</si>
  <si>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</si>
  <si>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</si>
  <si>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</si>
  <si>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</si>
  <si>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</si>
  <si>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</si>
  <si>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</si>
  <si>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</si>
  <si>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</si>
  <si>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</si>
  <si>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</si>
  <si>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</si>
  <si>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</si>
  <si>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</si>
  <si>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</si>
  <si>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</si>
  <si>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</si>
  <si>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</si>
  <si>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</si>
  <si>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</si>
  <si>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</si>
  <si>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</si>
  <si>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</si>
  <si>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</si>
  <si>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</si>
  <si>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</si>
  <si>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</si>
  <si>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</si>
  <si>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</si>
  <si>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</si>
  <si>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</si>
  <si>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</si>
  <si>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</si>
  <si>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</si>
  <si>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</si>
  <si>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</si>
  <si>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</si>
  <si>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</si>
  <si>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</si>
  <si>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</si>
  <si>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</si>
  <si>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</si>
  <si>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</si>
  <si>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</si>
  <si>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</si>
  <si>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</si>
  <si>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</si>
  <si>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</si>
  <si>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</si>
  <si>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</si>
  <si>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</si>
  <si>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</si>
  <si>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</si>
  <si>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</si>
  <si>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</si>
  <si>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</si>
  <si>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</si>
  <si>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</si>
  <si>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</si>
  <si>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</si>
  <si>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</si>
  <si>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</si>
  <si>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</si>
  <si>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</si>
  <si>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</si>
  <si>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</si>
  <si>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</si>
  <si>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</si>
  <si>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</si>
  <si>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</si>
  <si>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</si>
  <si>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</si>
  <si>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</si>
  <si>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</si>
  <si>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</si>
  <si>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</si>
  <si>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</si>
  <si>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</si>
  <si>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</si>
  <si>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</si>
  <si>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</si>
  <si>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</si>
  <si>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</si>
  <si>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</si>
  <si>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</si>
  <si>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</si>
  <si>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</si>
  <si>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</si>
  <si>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</si>
  <si>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</si>
  <si>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</si>
  <si>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</si>
  <si>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</si>
  <si>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</si>
  <si>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</si>
  <si>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</si>
  <si>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</si>
  <si>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</si>
  <si>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</si>
  <si>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</si>
  <si>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</si>
  <si>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</si>
  <si>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</si>
  <si>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</si>
  <si>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</si>
  <si>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</si>
  <si>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</si>
  <si>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</si>
  <si>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</si>
  <si>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</si>
  <si>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</si>
  <si>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</si>
  <si>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</si>
  <si>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</si>
  <si>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</si>
  <si>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</si>
  <si>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</si>
  <si>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</si>
  <si>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</si>
  <si>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</si>
  <si>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</si>
  <si>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</si>
  <si>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</si>
  <si>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</si>
  <si>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</si>
  <si>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</si>
  <si>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</si>
  <si>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</si>
  <si>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</si>
  <si>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</si>
  <si>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</si>
  <si>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</si>
  <si>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</si>
  <si>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</si>
  <si>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</si>
  <si>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</si>
  <si>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</si>
  <si>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</si>
  <si>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</si>
  <si>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</si>
  <si>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</si>
  <si>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</si>
  <si>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</si>
  <si>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</si>
  <si>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</si>
  <si>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</si>
  <si>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</si>
  <si>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</si>
  <si>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</si>
  <si>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</si>
  <si>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</si>
  <si>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</si>
  <si>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</si>
  <si>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</si>
  <si>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</si>
  <si>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</si>
  <si>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</si>
  <si>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</si>
  <si>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</si>
  <si>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</si>
  <si>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</si>
  <si>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</si>
  <si>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</si>
  <si>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</si>
  <si>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</si>
  <si>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</si>
  <si>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</si>
  <si>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</si>
  <si>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</si>
  <si>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</si>
  <si>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</si>
  <si>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</si>
  <si>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</si>
  <si>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</si>
  <si>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</si>
  <si>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</si>
  <si>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</si>
  <si>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</si>
  <si>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</si>
  <si>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</si>
  <si>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</si>
  <si>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</si>
  <si>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</si>
  <si>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</si>
  <si>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</si>
  <si>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</si>
  <si>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</si>
  <si>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</si>
  <si>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</si>
  <si>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</si>
  <si>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</si>
  <si>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</si>
  <si>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</si>
  <si>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</si>
  <si>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</si>
  <si>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</si>
  <si>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</si>
  <si>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</si>
  <si>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</si>
  <si>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</si>
  <si>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</si>
  <si>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</si>
  <si>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</si>
  <si>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</si>
  <si>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</si>
  <si>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</si>
  <si>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</si>
  <si>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</si>
  <si>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</si>
  <si>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</si>
  <si>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</si>
  <si>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</si>
  <si>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</si>
  <si>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</si>
  <si>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</si>
  <si>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</si>
  <si>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</si>
  <si>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</si>
  <si>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</si>
  <si>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</si>
  <si>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</si>
  <si>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</si>
  <si>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</si>
  <si>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</si>
  <si>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</si>
  <si>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</si>
  <si>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</si>
  <si>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</si>
  <si>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</si>
  <si>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</si>
  <si>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</si>
  <si>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</si>
  <si>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</si>
  <si>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</si>
  <si>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</si>
  <si>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</si>
  <si>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</si>
  <si>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</si>
  <si>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</si>
  <si>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</si>
  <si>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</si>
  <si>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</si>
  <si>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</si>
  <si>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</si>
  <si>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</si>
  <si>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</si>
  <si>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</si>
  <si>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</si>
  <si>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</si>
  <si>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</si>
  <si>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</si>
  <si>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</si>
  <si>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</si>
  <si>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</si>
  <si>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</si>
  <si>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</si>
  <si>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</si>
  <si>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</si>
  <si>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</si>
  <si>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</si>
  <si>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</si>
  <si>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</si>
  <si>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</si>
  <si>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</si>
  <si>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</si>
  <si>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</si>
  <si>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</si>
  <si>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</si>
  <si>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</si>
  <si>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</si>
  <si>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</si>
  <si>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</si>
  <si>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</si>
  <si>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</si>
  <si>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</si>
  <si>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</si>
  <si>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</si>
  <si>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</si>
  <si>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</si>
  <si>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</si>
  <si>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</si>
  <si>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</si>
  <si>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</si>
  <si>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</si>
  <si>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</si>
  <si>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</si>
  <si>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</si>
  <si>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</si>
  <si>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</si>
  <si>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</si>
  <si>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</si>
  <si>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</si>
  <si>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</si>
  <si>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</si>
  <si>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</si>
  <si>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</si>
  <si>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</si>
  <si>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</si>
  <si>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</si>
  <si>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</si>
  <si>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</si>
  <si>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</si>
  <si>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</si>
  <si>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</si>
  <si>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</si>
  <si>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</si>
  <si>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</si>
  <si>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</si>
  <si>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</si>
  <si>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</si>
  <si>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</si>
  <si>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</si>
  <si>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</si>
  <si>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</si>
  <si>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</si>
  <si>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</si>
  <si>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</si>
  <si>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</si>
  <si>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</si>
  <si>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</si>
  <si>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</si>
  <si>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</si>
  <si>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</si>
  <si>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</si>
  <si>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</si>
  <si>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</si>
  <si>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</si>
  <si>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</si>
  <si>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</si>
  <si>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</si>
  <si>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</si>
  <si>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</si>
  <si>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</si>
  <si>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</si>
  <si>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</si>
  <si>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</si>
  <si>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</si>
  <si>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</si>
  <si>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</si>
  <si>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</si>
  <si>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</si>
  <si>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</si>
  <si>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</si>
  <si>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</si>
  <si>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</si>
  <si>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</si>
  <si>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</si>
  <si>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</si>
  <si>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</si>
  <si>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</si>
  <si>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</si>
  <si>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</si>
  <si>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</si>
  <si>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</si>
  <si>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</si>
  <si>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</si>
  <si>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</si>
  <si>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</si>
  <si>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</si>
  <si>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</si>
  <si>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</si>
  <si>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</si>
  <si>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</si>
  <si>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</si>
  <si>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</si>
  <si>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</si>
  <si>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</si>
  <si>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</si>
  <si>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</si>
  <si>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</si>
  <si>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</si>
  <si>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</si>
  <si>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</si>
  <si>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</si>
  <si>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</si>
  <si>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</si>
  <si>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</si>
  <si>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</si>
  <si>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</si>
  <si>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</si>
  <si>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</si>
  <si>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</si>
  <si>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</si>
  <si>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</si>
  <si>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</si>
  <si>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</si>
  <si>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</si>
  <si>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</si>
  <si>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</si>
  <si>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</si>
  <si>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</si>
  <si>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</si>
  <si>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</si>
  <si>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</si>
  <si>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</si>
  <si>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</si>
  <si>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</si>
  <si>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</si>
  <si>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</si>
  <si>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</si>
  <si>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</si>
  <si>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</si>
  <si>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</si>
  <si>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</si>
  <si>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</si>
  <si>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</si>
  <si>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</si>
  <si>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</si>
  <si>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</si>
  <si>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</si>
  <si>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</si>
  <si>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</si>
  <si>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</si>
  <si>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</si>
  <si>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</si>
  <si>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</si>
  <si>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</si>
  <si>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</si>
  <si>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</si>
  <si>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</si>
  <si>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</si>
  <si>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</si>
  <si>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</si>
  <si>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</si>
  <si>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</si>
  <si>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</si>
  <si>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</si>
  <si>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</si>
  <si>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</si>
  <si>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</si>
  <si>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</si>
  <si>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</si>
  <si>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</si>
  <si>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</si>
  <si>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</si>
  <si>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</si>
  <si>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</si>
  <si>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</si>
  <si>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</si>
  <si>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</si>
  <si>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</si>
  <si>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</si>
  <si>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</si>
  <si>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</si>
  <si>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</si>
  <si>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</si>
  <si>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</si>
  <si>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</si>
  <si>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</si>
  <si>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</si>
  <si>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</si>
  <si>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</si>
  <si>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</si>
  <si>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</si>
  <si>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</si>
  <si>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</si>
  <si>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</si>
  <si>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</si>
  <si>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</si>
  <si>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</si>
  <si>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</si>
  <si>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</si>
  <si>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</si>
  <si>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</si>
  <si>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</si>
  <si>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</si>
  <si>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</si>
  <si>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</si>
  <si>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</si>
  <si>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</si>
  <si>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</si>
  <si>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</si>
  <si>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</si>
  <si>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</si>
  <si>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</si>
  <si>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</si>
  <si>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</si>
  <si>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</si>
  <si>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</si>
  <si>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</si>
  <si>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</si>
  <si>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</si>
  <si>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</si>
  <si>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</si>
  <si>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</si>
  <si>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</si>
  <si>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</si>
  <si>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</si>
  <si>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</si>
  <si>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</si>
  <si>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</si>
  <si>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</si>
  <si>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</si>
  <si>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</si>
  <si>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</si>
  <si>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</si>
  <si>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</si>
  <si>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</si>
  <si>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</si>
  <si>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</si>
  <si>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</si>
  <si>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</si>
  <si>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</si>
  <si>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</si>
  <si>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</si>
  <si>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</si>
  <si>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</si>
  <si>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</si>
  <si>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</si>
  <si>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</si>
  <si>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</si>
  <si>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</si>
  <si>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</si>
  <si>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</si>
  <si>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</si>
  <si>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</si>
  <si>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</si>
  <si>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</si>
  <si>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</si>
  <si>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</si>
  <si>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</si>
  <si>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</si>
  <si>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</si>
  <si>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</si>
  <si>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</si>
  <si>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</si>
  <si>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</si>
  <si>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</si>
  <si>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</si>
  <si>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</si>
  <si>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</si>
  <si>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</si>
  <si>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</si>
  <si>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</si>
  <si>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</si>
  <si>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</si>
  <si>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</si>
  <si>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</si>
  <si>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</si>
  <si>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</si>
  <si>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</si>
  <si>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</si>
  <si>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</si>
  <si>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</si>
  <si>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</si>
  <si>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</si>
  <si>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</si>
  <si>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</si>
  <si>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</si>
  <si>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</si>
  <si>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</si>
  <si>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</si>
  <si>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</si>
  <si>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</si>
  <si>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</si>
  <si>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</si>
  <si>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</si>
  <si>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</si>
  <si>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</si>
  <si>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</si>
  <si>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</si>
  <si>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</si>
  <si>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</si>
  <si>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</si>
  <si>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</si>
  <si>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</si>
  <si>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</si>
  <si>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</si>
  <si>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</si>
  <si>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</si>
  <si>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</si>
  <si>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</si>
  <si>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</si>
  <si>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</si>
  <si>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</si>
  <si>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</si>
  <si>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</si>
  <si>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</si>
  <si>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</si>
  <si>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</si>
  <si>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</si>
  <si>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</si>
  <si>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</si>
  <si>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</si>
  <si>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</si>
  <si>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</si>
  <si>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</si>
  <si>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</si>
  <si>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</si>
  <si>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</si>
  <si>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</si>
  <si>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</si>
  <si>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</si>
  <si>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</si>
  <si>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</si>
  <si>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</si>
  <si>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</si>
  <si>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</si>
  <si>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</si>
  <si>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</si>
  <si>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</si>
  <si>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</si>
  <si>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</si>
  <si>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</si>
  <si>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</si>
  <si>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</si>
  <si>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</si>
  <si>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</si>
  <si>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</si>
  <si>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</si>
  <si>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</si>
  <si>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</si>
  <si>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</si>
  <si>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</si>
  <si>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</si>
  <si>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</si>
  <si>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</si>
  <si>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</si>
  <si>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</si>
  <si>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</si>
  <si>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</si>
  <si>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</si>
  <si>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</si>
  <si>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</si>
  <si>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</si>
  <si>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</si>
  <si>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</si>
  <si>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</si>
  <si>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</si>
  <si>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</si>
  <si>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</si>
  <si>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</si>
  <si>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</si>
  <si>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</si>
  <si>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</si>
  <si>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</si>
  <si>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</si>
  <si>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</si>
  <si>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</si>
  <si>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</si>
  <si>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</si>
  <si>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</si>
  <si>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</si>
  <si>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</si>
  <si>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</si>
  <si>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</si>
  <si>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</si>
  <si>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</si>
  <si>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</si>
  <si>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</si>
  <si>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</si>
  <si>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</si>
  <si>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</si>
  <si>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</si>
  <si>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</si>
  <si>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</si>
  <si>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</si>
  <si>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</si>
  <si>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</si>
  <si>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</si>
  <si>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</si>
  <si>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</si>
  <si>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</si>
  <si>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</si>
  <si>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</si>
  <si>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</si>
  <si>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</si>
  <si>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</si>
  <si>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</si>
  <si>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</si>
  <si>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</si>
  <si>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</si>
  <si>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</si>
  <si>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</si>
  <si>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</si>
  <si>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</si>
  <si>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</si>
  <si>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</si>
  <si>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</si>
  <si>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</si>
  <si>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</si>
  <si>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</si>
  <si>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</si>
  <si>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</si>
  <si>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</si>
  <si>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</si>
  <si>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</si>
  <si>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</si>
  <si>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</si>
  <si>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</si>
  <si>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</si>
  <si>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</si>
  <si>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</si>
  <si>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</si>
  <si>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</si>
  <si>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</si>
  <si>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</si>
  <si>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</si>
  <si>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</si>
  <si>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</si>
  <si>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</si>
  <si>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</si>
  <si>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</si>
  <si>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</si>
  <si>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</si>
  <si>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</si>
  <si>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</si>
  <si>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</si>
  <si>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</si>
  <si>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</si>
  <si>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</si>
  <si>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</si>
  <si>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</si>
  <si>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</si>
  <si>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</si>
  <si>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</si>
  <si>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</si>
  <si>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</si>
  <si>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</si>
  <si>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</si>
  <si>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</si>
  <si>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</si>
  <si>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</si>
  <si>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</si>
  <si>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</si>
  <si>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</si>
  <si>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</si>
  <si>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</si>
  <si>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</si>
  <si>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</si>
  <si>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</si>
  <si>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</si>
  <si>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</si>
  <si>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</si>
  <si>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</si>
  <si>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</si>
  <si>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</si>
  <si>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</si>
  <si>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</si>
  <si>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</si>
  <si>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</si>
  <si>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</si>
  <si>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</si>
  <si>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</si>
  <si>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</si>
  <si>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</si>
  <si>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</si>
  <si>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</si>
  <si>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</si>
  <si>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</si>
  <si>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</si>
  <si>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</si>
  <si>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</si>
  <si>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</si>
  <si>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</si>
  <si>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</si>
  <si>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</si>
  <si>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</si>
  <si>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</si>
  <si>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</si>
  <si>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</si>
  <si>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</si>
  <si>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</si>
  <si>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</si>
  <si>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</si>
  <si>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</si>
  <si>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</si>
  <si>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</si>
  <si>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</si>
  <si>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</si>
  <si>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</si>
  <si>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</si>
  <si>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</si>
  <si>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</si>
  <si>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</si>
  <si>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</si>
  <si>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</si>
  <si>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</si>
  <si>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</si>
  <si>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</si>
  <si>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</si>
  <si>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</si>
  <si>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</si>
  <si>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</si>
  <si>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</si>
  <si>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</si>
  <si>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</si>
  <si>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</si>
  <si>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</si>
  <si>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</si>
  <si>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</si>
  <si>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</si>
  <si>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</si>
  <si>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</si>
  <si>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</si>
  <si>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</si>
  <si>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</si>
  <si>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</si>
  <si>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</si>
  <si>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</si>
  <si>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</si>
  <si>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</si>
  <si>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</si>
  <si>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</si>
  <si>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</si>
  <si>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</si>
  <si>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</si>
  <si>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</si>
  <si>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</si>
  <si>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</si>
  <si>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</si>
  <si>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</si>
  <si>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</si>
  <si>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</si>
  <si>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</si>
  <si>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</si>
  <si>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</si>
  <si>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</si>
  <si>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</si>
  <si>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</si>
  <si>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</si>
  <si>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</si>
  <si>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</si>
  <si>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</si>
  <si>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</si>
  <si>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</si>
  <si>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</si>
  <si>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</si>
  <si>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</si>
  <si>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</si>
  <si>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</si>
  <si>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</si>
  <si>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</si>
  <si>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</si>
  <si>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</si>
  <si>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</si>
  <si>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</si>
  <si>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</si>
  <si>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</si>
  <si>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</si>
  <si>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</si>
  <si>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</si>
  <si>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</si>
  <si>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</si>
  <si>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</si>
  <si>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</si>
  <si>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</si>
  <si>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</si>
  <si>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</si>
  <si>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</si>
  <si>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</si>
  <si>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</si>
  <si>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</si>
  <si>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</si>
  <si>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</si>
  <si>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</si>
  <si>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</si>
  <si>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</si>
  <si>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</si>
  <si>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</si>
  <si>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</si>
  <si>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</si>
  <si>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</si>
  <si>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</si>
  <si>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</si>
  <si>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</si>
  <si>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</si>
  <si>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</si>
  <si>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</si>
  <si>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</si>
  <si>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</si>
  <si>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</si>
  <si>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</si>
  <si>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</si>
  <si>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</si>
  <si>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</si>
  <si>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</si>
  <si>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</si>
  <si>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</si>
  <si>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</si>
  <si>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</si>
  <si>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</si>
  <si>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</si>
  <si>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</si>
  <si>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</si>
  <si>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</si>
  <si>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</si>
  <si>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</si>
  <si>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</si>
  <si>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</si>
  <si>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</si>
  <si>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</si>
  <si>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</si>
  <si>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</si>
  <si>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</si>
  <si>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</si>
  <si>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</si>
  <si>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</si>
  <si>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</si>
  <si>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</si>
  <si>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</si>
  <si>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</si>
  <si>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</si>
  <si>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</si>
  <si>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</si>
  <si>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</si>
  <si>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</si>
  <si>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</si>
  <si>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</si>
  <si>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</si>
  <si>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</si>
  <si>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</si>
  <si>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</si>
  <si>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</si>
  <si>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</si>
  <si>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</si>
  <si>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</si>
  <si>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</si>
  <si>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</si>
  <si>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</si>
  <si>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</si>
  <si>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</si>
  <si>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</si>
  <si>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</si>
  <si>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</si>
  <si>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</si>
  <si>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</si>
  <si>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</si>
  <si>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</si>
  <si>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</si>
  <si>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</si>
  <si>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</si>
  <si>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</si>
  <si>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</si>
  <si>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</si>
  <si>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</si>
  <si>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</si>
  <si>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</si>
  <si>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</si>
  <si>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</si>
  <si>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</si>
  <si>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</si>
  <si>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</si>
  <si>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</si>
  <si>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</si>
  <si>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</si>
  <si>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</si>
  <si>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</si>
  <si>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</si>
  <si>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</si>
  <si>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</si>
  <si>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</si>
  <si>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</si>
  <si>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</si>
  <si>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</si>
  <si>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</si>
  <si>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</si>
  <si>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</si>
  <si>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</si>
  <si>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</si>
  <si>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</si>
  <si>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</si>
  <si>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</si>
  <si>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</si>
  <si>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</si>
  <si>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</si>
  <si>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</si>
  <si>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</si>
  <si>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</si>
  <si>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</si>
  <si>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</si>
  <si>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</si>
  <si>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</si>
  <si>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</si>
  <si>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</si>
  <si>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</si>
  <si>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</si>
  <si>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</si>
  <si>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</si>
  <si>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</si>
  <si>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</si>
  <si>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</si>
  <si>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</si>
  <si>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</si>
  <si>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</si>
  <si>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</si>
  <si>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</si>
  <si>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</si>
  <si>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</si>
  <si>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</si>
  <si>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</si>
  <si>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</si>
  <si>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</si>
  <si>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</si>
  <si>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</si>
  <si>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</si>
  <si>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</si>
  <si>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</si>
  <si>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</si>
  <si>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</si>
  <si>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</si>
  <si>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</si>
  <si>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</si>
  <si>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</si>
  <si>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</si>
  <si>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</si>
  <si>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</si>
  <si>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</si>
  <si>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</si>
  <si>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</si>
  <si>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</si>
  <si>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</si>
  <si>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</si>
  <si>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</si>
  <si>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</si>
  <si>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</si>
  <si>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</si>
  <si>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</si>
  <si>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</si>
  <si>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</si>
  <si>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</si>
  <si>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</si>
  <si>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</si>
  <si>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</si>
  <si>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</si>
  <si>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</si>
  <si>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</si>
  <si>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</si>
  <si>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</si>
  <si>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</si>
  <si>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</si>
  <si>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</si>
  <si>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</si>
  <si>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</si>
  <si>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</si>
  <si>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</si>
  <si>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</si>
  <si>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</si>
  <si>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</si>
  <si>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</si>
  <si>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</si>
  <si>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</si>
  <si>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</si>
  <si>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</si>
  <si>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</si>
  <si>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</si>
  <si>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</si>
  <si>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</si>
  <si>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</si>
  <si>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</si>
  <si>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</si>
  <si>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</si>
  <si>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</si>
  <si>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</si>
  <si>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</si>
  <si>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</si>
  <si>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</si>
  <si>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</si>
  <si>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</si>
  <si>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</si>
  <si>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</si>
  <si>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</si>
  <si>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</si>
  <si>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</si>
  <si>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</si>
  <si>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</si>
  <si>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</si>
  <si>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</si>
  <si>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</si>
  <si>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</si>
  <si>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</si>
  <si>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</si>
  <si>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</si>
  <si>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</si>
  <si>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</si>
  <si>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</si>
  <si>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</si>
  <si>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</si>
  <si>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</si>
  <si>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</si>
  <si>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</si>
  <si>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</si>
  <si>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</si>
  <si>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</si>
  <si>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</si>
  <si>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</si>
  <si>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</si>
  <si>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</si>
  <si>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</si>
  <si>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</si>
  <si>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</si>
  <si>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</si>
  <si>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</si>
  <si>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</si>
  <si>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</si>
  <si>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</si>
  <si>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</si>
  <si>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</si>
  <si>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</si>
  <si>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</si>
  <si>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</si>
  <si>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</si>
  <si>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</si>
  <si>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</si>
  <si>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</si>
  <si>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</si>
  <si>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</si>
  <si>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</si>
  <si>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</si>
  <si>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</si>
  <si>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</si>
  <si>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</si>
  <si>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</si>
  <si>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</si>
  <si>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</si>
  <si>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</si>
  <si>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</si>
  <si>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</si>
  <si>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</si>
  <si>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</si>
  <si>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</si>
  <si>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</si>
  <si>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</si>
  <si>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</si>
  <si>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</si>
  <si>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</si>
  <si>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</si>
  <si>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</si>
  <si>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</si>
  <si>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</si>
  <si>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</si>
  <si>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</si>
  <si>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</si>
  <si>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</si>
  <si>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</si>
  <si>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</si>
  <si>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</si>
  <si>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</si>
  <si>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</si>
  <si>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</si>
  <si>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</si>
  <si>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</si>
  <si>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</si>
  <si>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</si>
  <si>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</si>
  <si>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</si>
  <si>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</si>
  <si>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</si>
  <si>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</si>
  <si>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</si>
  <si>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</si>
  <si>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</si>
  <si>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</si>
  <si>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</si>
  <si>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</si>
  <si>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</si>
  <si>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</si>
  <si>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</si>
  <si>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</si>
  <si>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</si>
  <si>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</si>
  <si>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</si>
  <si>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</si>
  <si>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</si>
  <si>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</si>
  <si>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</si>
  <si>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</si>
  <si>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</si>
  <si>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</si>
  <si>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</si>
  <si>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</si>
  <si>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</si>
  <si>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</si>
  <si>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</si>
  <si>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</si>
  <si>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</si>
  <si>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</si>
  <si>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</si>
  <si>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</si>
  <si>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</si>
  <si>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</si>
  <si>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</si>
  <si>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</si>
  <si>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</si>
  <si>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</si>
  <si>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</si>
  <si>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</si>
  <si>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</si>
  <si>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</si>
  <si>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</si>
  <si>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</si>
  <si>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</si>
  <si>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</si>
  <si>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</si>
  <si>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</si>
  <si>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</si>
  <si>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</si>
  <si>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</si>
  <si>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</si>
  <si>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</si>
  <si>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</si>
  <si>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</si>
  <si>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</si>
  <si>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</si>
  <si>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</si>
  <si>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</si>
  <si>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</si>
  <si>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</si>
  <si>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</si>
  <si>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</si>
  <si>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</si>
  <si>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</si>
  <si>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</si>
  <si>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</si>
  <si>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</si>
  <si>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</si>
  <si>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</si>
  <si>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</si>
  <si>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</si>
  <si>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</si>
  <si>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</si>
  <si>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</si>
  <si>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</si>
  <si>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</si>
  <si>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</si>
  <si>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</si>
  <si>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</si>
  <si>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</si>
  <si>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</si>
  <si>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</si>
  <si>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</si>
  <si>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</si>
  <si>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</si>
  <si>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</si>
  <si>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</si>
  <si>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</si>
  <si>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</si>
  <si>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</si>
  <si>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</si>
  <si>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</si>
  <si>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</si>
  <si>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</si>
  <si>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</si>
  <si>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</si>
  <si>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</si>
  <si>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</si>
  <si>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</si>
  <si>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</si>
  <si>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</si>
  <si>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</si>
  <si>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</si>
  <si>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</si>
  <si>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</si>
  <si>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</si>
  <si>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</si>
  <si>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</si>
  <si>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</si>
  <si>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</si>
  <si>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</si>
  <si>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</si>
  <si>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</si>
  <si>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</si>
  <si>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</si>
  <si>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</si>
  <si>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</si>
  <si>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</si>
  <si>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</si>
  <si>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</si>
  <si>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</si>
  <si>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</si>
  <si>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</si>
  <si>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</si>
  <si>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</si>
  <si>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</si>
  <si>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</si>
  <si>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</si>
  <si>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</si>
  <si>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</si>
  <si>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</si>
  <si>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</si>
  <si>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</si>
  <si>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</si>
  <si>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</si>
  <si>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</si>
  <si>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</si>
  <si>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</si>
  <si>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</si>
  <si>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</si>
  <si>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</si>
  <si>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</si>
  <si>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</si>
  <si>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</si>
  <si>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</si>
  <si>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</si>
  <si>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</si>
  <si>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</si>
  <si>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</si>
  <si>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</si>
  <si>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</si>
  <si>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</si>
  <si>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</si>
  <si>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</si>
  <si>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</si>
  <si>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</si>
  <si>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</si>
  <si>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</si>
  <si>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</si>
  <si>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</si>
  <si>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</si>
  <si>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</si>
  <si>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</si>
  <si>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</si>
  <si>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</si>
  <si>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</si>
  <si>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</si>
  <si>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</si>
  <si>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</si>
  <si>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</si>
  <si>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</si>
  <si>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</si>
  <si>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</si>
  <si>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</si>
  <si>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</si>
  <si>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</si>
  <si>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</si>
  <si>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</si>
  <si>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</si>
  <si>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</si>
  <si>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</si>
  <si>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</si>
  <si>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</si>
  <si>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</si>
  <si>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</si>
  <si>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</si>
  <si>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</si>
  <si>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</si>
  <si>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</si>
  <si>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</si>
  <si>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</si>
  <si>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</si>
  <si>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</si>
  <si>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</si>
  <si>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</si>
  <si>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</si>
  <si>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</si>
  <si>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</si>
  <si>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</si>
  <si>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</si>
  <si>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</si>
  <si>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</si>
  <si>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</si>
  <si>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</si>
  <si>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</si>
  <si>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</si>
  <si>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</si>
  <si>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</si>
  <si>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</si>
  <si>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</si>
  <si>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</si>
  <si>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</si>
  <si>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</si>
  <si>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</si>
  <si>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</si>
  <si>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</si>
  <si>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</si>
  <si>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</si>
  <si>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</si>
  <si>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</si>
  <si>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</si>
  <si>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</si>
  <si>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</si>
  <si>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</si>
  <si>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</si>
  <si>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</si>
  <si>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</si>
  <si>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</si>
  <si>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</si>
  <si>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</si>
  <si>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</si>
  <si>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</si>
  <si>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</si>
  <si>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</si>
  <si>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</si>
  <si>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</si>
  <si>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</si>
  <si>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</si>
  <si>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</si>
  <si>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</si>
  <si>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</si>
  <si>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</si>
  <si>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</si>
  <si>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</si>
  <si>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</si>
  <si>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</si>
  <si>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</si>
  <si>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</si>
  <si>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</si>
  <si>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</si>
  <si>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</si>
  <si>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</si>
  <si>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</si>
  <si>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</si>
  <si>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</si>
  <si>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</si>
  <si>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</si>
  <si>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</si>
  <si>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</si>
  <si>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</si>
  <si>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</si>
  <si>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</si>
  <si>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</si>
  <si>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</si>
  <si>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</si>
  <si>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</si>
  <si>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</si>
  <si>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</si>
  <si>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</si>
  <si>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</si>
  <si>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</si>
  <si>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</si>
  <si>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</si>
  <si>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</si>
  <si>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</si>
  <si>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</si>
  <si>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</si>
  <si>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</si>
  <si>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</si>
  <si>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</si>
  <si>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</si>
  <si>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</si>
  <si>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</si>
  <si>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</si>
  <si>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</si>
  <si>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</si>
  <si>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</si>
  <si>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</si>
  <si>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</si>
  <si>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</si>
  <si>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</si>
  <si>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</si>
  <si>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</si>
  <si>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</si>
  <si>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</si>
  <si>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</si>
  <si>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</si>
  <si>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</si>
  <si>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</si>
  <si>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</si>
  <si>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</si>
  <si>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</si>
  <si>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</si>
  <si>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</si>
  <si>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</si>
  <si>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</si>
  <si>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</si>
  <si>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</si>
  <si>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</si>
  <si>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</si>
  <si>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</si>
  <si>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</si>
  <si>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</si>
  <si>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</si>
  <si>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</si>
  <si>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</si>
  <si>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</si>
  <si>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</si>
  <si>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</si>
  <si>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</si>
  <si>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</si>
  <si>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</si>
  <si>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</si>
  <si>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</si>
  <si>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</si>
  <si>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</si>
  <si>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</si>
  <si>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</si>
  <si>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</si>
  <si>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</si>
  <si>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</si>
  <si>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</si>
  <si>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</si>
  <si>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</si>
  <si>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</si>
  <si>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</si>
  <si>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</si>
  <si>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</si>
  <si>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</si>
  <si>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</si>
  <si>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</si>
  <si>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</si>
  <si>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</si>
  <si>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</si>
  <si>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</si>
  <si>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</si>
  <si>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</si>
  <si>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</si>
  <si>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</si>
  <si>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</si>
  <si>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</si>
  <si>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</si>
  <si>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</si>
  <si>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</si>
  <si>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</si>
  <si>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</si>
  <si>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</si>
  <si>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</si>
  <si>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</si>
  <si>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</si>
  <si>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</si>
  <si>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</si>
  <si>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</si>
  <si>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</si>
  <si>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</si>
  <si>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</si>
  <si>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</si>
  <si>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</si>
  <si>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</si>
  <si>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</si>
  <si>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</si>
  <si>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</si>
  <si>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</si>
  <si>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</si>
  <si>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</si>
  <si>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</si>
  <si>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</si>
  <si>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</si>
  <si>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</si>
  <si>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</si>
  <si>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</si>
  <si>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</si>
  <si>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</si>
  <si>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</si>
  <si>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</si>
  <si>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</si>
  <si>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</si>
  <si>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</si>
  <si>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</si>
  <si>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</si>
  <si>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</si>
  <si>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</si>
  <si>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</si>
  <si>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</si>
  <si>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</si>
  <si>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</si>
  <si>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</si>
  <si>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</si>
  <si>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</si>
  <si>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</si>
  <si>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</si>
  <si>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</si>
  <si>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</si>
  <si>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</si>
  <si>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</si>
  <si>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</si>
  <si>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</si>
  <si>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</si>
  <si>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</si>
  <si>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</si>
  <si>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</si>
  <si>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</si>
  <si>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</si>
  <si>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</si>
  <si>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</si>
  <si>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</si>
  <si>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</si>
  <si>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</si>
  <si>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</si>
  <si>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</si>
  <si>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</si>
  <si>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</si>
  <si>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</si>
  <si>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</si>
  <si>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</si>
  <si>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</si>
  <si>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</si>
  <si>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</si>
  <si>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</si>
  <si>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</si>
  <si>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</si>
  <si>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</si>
  <si>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</si>
  <si>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</si>
  <si>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</si>
  <si>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</si>
  <si>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</si>
  <si>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</si>
  <si>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</si>
  <si>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</si>
  <si>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</si>
  <si>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</si>
  <si>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</si>
  <si>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</si>
  <si>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</si>
  <si>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</si>
  <si>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</si>
  <si>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</si>
  <si>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</si>
  <si>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</si>
  <si>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</si>
  <si>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</si>
  <si>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</si>
  <si>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</si>
  <si>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</si>
  <si>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</si>
  <si>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</si>
  <si>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</si>
  <si>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</si>
  <si>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</si>
  <si>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</si>
  <si>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</si>
  <si>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</si>
  <si>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</si>
  <si>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</si>
  <si>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</si>
  <si>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</si>
  <si>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</si>
  <si>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</si>
  <si>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</si>
  <si>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</si>
  <si>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</si>
  <si>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</si>
  <si>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</si>
  <si>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</si>
  <si>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</si>
  <si>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</si>
  <si>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</si>
  <si>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</si>
  <si>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</si>
  <si>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</si>
  <si>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</si>
  <si>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</si>
  <si>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</si>
  <si>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</si>
  <si>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</si>
  <si>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</si>
  <si>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</si>
  <si>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</si>
  <si>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</si>
  <si>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</si>
  <si>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</si>
  <si>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</si>
  <si>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</si>
  <si>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</si>
  <si>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</si>
  <si>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</si>
  <si>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</si>
  <si>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</si>
  <si>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</si>
  <si>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</si>
  <si>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</si>
  <si>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</si>
  <si>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</si>
  <si>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</si>
  <si>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</si>
  <si>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</si>
  <si>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</si>
  <si>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</si>
  <si>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</si>
  <si>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</si>
  <si>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</si>
  <si>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</si>
  <si>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</si>
  <si>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</si>
  <si>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</si>
  <si>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</si>
  <si>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</si>
  <si>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</si>
  <si>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</si>
  <si>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</si>
  <si>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</si>
  <si>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</si>
  <si>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</si>
  <si>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</si>
  <si>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</si>
  <si>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</si>
  <si>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</si>
  <si>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</si>
  <si>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</si>
  <si>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</si>
  <si>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</si>
  <si>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</si>
  <si>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</si>
  <si>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</si>
  <si>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</si>
  <si>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</si>
  <si>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</si>
  <si>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</si>
  <si>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</si>
  <si>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</si>
  <si>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</si>
  <si>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</si>
  <si>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</si>
  <si>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</si>
  <si>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</si>
  <si>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</si>
  <si>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</si>
  <si>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</si>
  <si>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</si>
  <si>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</si>
  <si>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</si>
  <si>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</si>
  <si>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</si>
  <si>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</si>
  <si>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</si>
  <si>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</si>
  <si>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</si>
  <si>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</si>
  <si>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</si>
  <si>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</si>
  <si>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</si>
  <si>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</si>
  <si>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</si>
  <si>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</si>
  <si>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</si>
  <si>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</si>
  <si>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</si>
  <si>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</si>
  <si>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</si>
  <si>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</si>
  <si>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</si>
  <si>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</si>
  <si>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</si>
  <si>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</si>
  <si>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</si>
  <si>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</si>
  <si>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</si>
  <si>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</si>
  <si>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</si>
  <si>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</si>
  <si>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</si>
  <si>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</si>
  <si>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</si>
  <si>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</si>
  <si>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</si>
  <si>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</si>
  <si>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</si>
  <si>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</si>
  <si>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</si>
  <si>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</si>
  <si>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</si>
  <si>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</si>
  <si>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</si>
  <si>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</si>
  <si>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</si>
  <si>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</si>
  <si>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</si>
  <si>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</si>
  <si>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</si>
  <si>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</si>
  <si>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</si>
  <si>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</si>
  <si>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</si>
  <si>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</si>
  <si>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</si>
  <si>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</si>
  <si>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</si>
  <si>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</si>
  <si>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</si>
  <si>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</si>
  <si>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</si>
  <si>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</si>
  <si>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</si>
  <si>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</si>
  <si>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</si>
  <si>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</si>
  <si>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</si>
  <si>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</si>
  <si>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</si>
  <si>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</si>
  <si>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</si>
  <si>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</si>
  <si>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</si>
  <si>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</si>
  <si>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</si>
  <si>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</si>
  <si>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</si>
  <si>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</si>
  <si>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</si>
  <si>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</si>
  <si>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</si>
  <si>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</si>
  <si>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</si>
  <si>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</si>
  <si>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</si>
  <si>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</si>
  <si>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</si>
  <si>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</si>
  <si>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</si>
  <si>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</si>
  <si>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</si>
  <si>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</si>
  <si>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</si>
  <si>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</si>
  <si>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</si>
  <si>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</si>
  <si>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</si>
  <si>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</si>
  <si>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</si>
  <si>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</si>
  <si>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</si>
  <si>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</si>
  <si>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</si>
  <si>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</si>
  <si>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</si>
  <si>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</si>
  <si>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</si>
  <si>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</si>
  <si>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</si>
  <si>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</si>
  <si>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</si>
  <si>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</si>
  <si>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</si>
  <si>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</si>
  <si>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</si>
  <si>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</si>
  <si>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</si>
  <si>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</si>
  <si>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</si>
  <si>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</si>
  <si>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</si>
  <si>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</si>
  <si>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</si>
  <si>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</si>
  <si>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</si>
  <si>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</si>
  <si>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</si>
  <si>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</si>
  <si>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</si>
  <si>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</si>
  <si>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</si>
  <si>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</si>
  <si>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</si>
  <si>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</si>
  <si>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</si>
  <si>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</si>
  <si>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</si>
  <si>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</si>
  <si>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</si>
  <si>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</si>
  <si>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</si>
  <si>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</si>
  <si>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</si>
  <si>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</si>
  <si>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</si>
  <si>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</si>
  <si>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</si>
  <si>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</si>
  <si>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</si>
  <si>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</si>
  <si>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</si>
  <si>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</si>
  <si>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</si>
  <si>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</si>
  <si>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</si>
  <si>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</si>
  <si>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</si>
  <si>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</si>
  <si>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</si>
  <si>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</si>
  <si>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</si>
  <si>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</si>
  <si>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</si>
  <si>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</si>
  <si>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</si>
  <si>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</si>
  <si>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</si>
  <si>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</si>
  <si>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</si>
  <si>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</si>
  <si>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</si>
  <si>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</si>
  <si>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</si>
  <si>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</si>
  <si>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</si>
  <si>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</si>
  <si>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</si>
  <si>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</si>
  <si>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</si>
  <si>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</si>
  <si>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</si>
  <si>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</si>
  <si>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</si>
  <si>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</si>
  <si>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</si>
  <si>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</si>
  <si>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</si>
  <si>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</si>
  <si>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</si>
  <si>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</si>
  <si>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</si>
  <si>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</si>
  <si>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</si>
  <si>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</si>
  <si>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</si>
  <si>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</si>
  <si>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</si>
  <si>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</si>
  <si>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</si>
  <si>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</si>
  <si>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</si>
  <si>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</si>
  <si>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</si>
  <si>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</si>
  <si>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</si>
  <si>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</si>
  <si>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</si>
  <si>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</si>
  <si>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</si>
  <si>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</si>
  <si>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</si>
  <si>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</si>
  <si>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</si>
  <si>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</si>
  <si>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</si>
  <si>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</si>
  <si>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</si>
  <si>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</si>
  <si>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</si>
  <si>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</si>
  <si>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</si>
  <si>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</si>
  <si>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</si>
  <si>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</si>
  <si>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</si>
  <si>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</si>
  <si>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</si>
  <si>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</si>
  <si>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</si>
  <si>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</si>
  <si>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</si>
  <si>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</si>
  <si>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</si>
  <si>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</si>
  <si>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</si>
  <si>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</si>
  <si>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</si>
  <si>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</si>
  <si>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</si>
  <si>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</si>
  <si>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</si>
  <si>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</si>
  <si>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</si>
  <si>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</si>
  <si>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</si>
  <si>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</si>
  <si>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</si>
  <si>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</si>
  <si>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</si>
  <si>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</si>
  <si>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</si>
  <si>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</si>
  <si>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</si>
  <si>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</si>
  <si>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</si>
  <si>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</si>
  <si>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</si>
  <si>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</si>
  <si>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</si>
  <si>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</si>
  <si>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</si>
  <si>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</si>
  <si>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</si>
  <si>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</si>
  <si>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</si>
  <si>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</si>
  <si>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</si>
  <si>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</si>
  <si>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</si>
  <si>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</si>
  <si>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</si>
  <si>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</si>
  <si>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</si>
  <si>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</si>
  <si>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</si>
  <si>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</si>
  <si>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</si>
  <si>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</si>
  <si>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</si>
  <si>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</si>
  <si>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</si>
  <si>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</si>
  <si>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</si>
  <si>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</si>
  <si>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</si>
  <si>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</si>
  <si>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</si>
  <si>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</si>
  <si>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</si>
  <si>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</si>
  <si>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</si>
  <si>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</si>
  <si>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</si>
  <si>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</si>
  <si>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</si>
  <si>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</si>
  <si>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</si>
  <si>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</si>
  <si>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</si>
  <si>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</si>
  <si>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</si>
  <si>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</si>
  <si>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</si>
  <si>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</si>
  <si>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</si>
  <si>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</si>
  <si>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</si>
  <si>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</si>
  <si>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</si>
  <si>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</si>
  <si>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</si>
  <si>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</si>
  <si>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</si>
  <si>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</si>
  <si>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</si>
  <si>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</si>
  <si>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</si>
  <si>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</si>
  <si>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</si>
  <si>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</si>
  <si>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</si>
  <si>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</si>
  <si>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</si>
  <si>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</si>
  <si>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</si>
  <si>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</si>
  <si>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</si>
  <si>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</si>
  <si>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</si>
  <si>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</si>
  <si>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</si>
  <si>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</si>
  <si>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</si>
  <si>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</si>
  <si>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</si>
  <si>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</si>
  <si>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</si>
  <si>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</si>
  <si>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</si>
  <si>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</si>
  <si>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</si>
  <si>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</si>
  <si>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</si>
  <si>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</si>
  <si>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</si>
  <si>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</si>
  <si>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</si>
  <si>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</si>
  <si>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</si>
  <si>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</si>
  <si>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</si>
  <si>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</si>
  <si>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</si>
  <si>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</si>
  <si>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</si>
  <si>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</si>
  <si>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</si>
  <si>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</si>
  <si>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</si>
  <si>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</si>
  <si>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</si>
  <si>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</si>
  <si>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</si>
  <si>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</si>
  <si>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</si>
  <si>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</si>
  <si>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</si>
  <si>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</si>
  <si>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</si>
  <si>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</si>
  <si>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</si>
  <si>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</si>
  <si>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</si>
  <si>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</si>
  <si>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</si>
  <si>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</si>
  <si>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</si>
  <si>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</si>
  <si>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</si>
  <si>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</si>
  <si>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</si>
  <si>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</si>
  <si>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</si>
  <si>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</si>
  <si>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</si>
  <si>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</si>
  <si>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</si>
  <si>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</si>
  <si>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</si>
  <si>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</si>
  <si>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</si>
  <si>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</si>
  <si>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</si>
  <si>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</si>
  <si>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</si>
  <si>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</si>
  <si>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</si>
  <si>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</si>
  <si>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</si>
  <si>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</si>
  <si>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</si>
  <si>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</si>
  <si>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</si>
  <si>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</si>
  <si>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</si>
  <si>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</si>
  <si>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</si>
  <si>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</si>
  <si>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</si>
  <si>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</si>
  <si>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</si>
  <si>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</si>
  <si>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</si>
  <si>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</si>
  <si>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</si>
  <si>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</si>
  <si>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</si>
  <si>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</si>
  <si>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</si>
  <si>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</si>
  <si>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</si>
  <si>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</si>
  <si>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</si>
  <si>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</si>
  <si>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</si>
  <si>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</si>
  <si>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</si>
  <si>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</si>
  <si>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</si>
  <si>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</si>
  <si>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</si>
  <si>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</si>
  <si>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</si>
  <si>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</si>
  <si>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</si>
  <si>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</si>
  <si>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</si>
  <si>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</si>
  <si>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</si>
  <si>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</si>
  <si>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</si>
  <si>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</si>
  <si>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</si>
  <si>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</si>
  <si>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</si>
  <si>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</si>
  <si>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</si>
  <si>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</si>
  <si>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</si>
  <si>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</si>
  <si>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</si>
  <si>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</si>
  <si>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</si>
  <si>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</si>
  <si>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</si>
  <si>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</si>
  <si>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</si>
  <si>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</si>
  <si>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</si>
  <si>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</si>
  <si>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</si>
  <si>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</si>
  <si>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</si>
  <si>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</si>
  <si>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</si>
  <si>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</si>
  <si>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</si>
  <si>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</si>
  <si>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</si>
  <si>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</si>
  <si>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</si>
  <si>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</si>
  <si>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</si>
  <si>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</si>
  <si>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</si>
  <si>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</si>
  <si>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</si>
  <si>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</si>
  <si>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</si>
  <si>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</si>
  <si>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</si>
  <si>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</si>
  <si>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</si>
  <si>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</si>
  <si>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</si>
  <si>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</si>
  <si>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</si>
  <si>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</si>
  <si>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</si>
  <si>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</si>
  <si>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</si>
  <si>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</si>
  <si>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</si>
  <si>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</si>
  <si>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</si>
  <si>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</si>
  <si>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</si>
  <si>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</si>
  <si>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</si>
  <si>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</si>
  <si>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</si>
  <si>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</si>
  <si>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</si>
  <si>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</si>
  <si>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</si>
  <si>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</si>
  <si>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</si>
  <si>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</si>
  <si>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</si>
  <si>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</si>
  <si>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</si>
  <si>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</si>
  <si>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</si>
  <si>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</si>
  <si>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</si>
  <si>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</si>
  <si>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</si>
  <si>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</si>
  <si>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</si>
  <si>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</si>
  <si>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</si>
  <si>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</si>
  <si>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</si>
  <si>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</si>
  <si>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</si>
  <si>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</si>
  <si>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</si>
  <si>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</si>
  <si>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</si>
  <si>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</si>
  <si>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</si>
  <si>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</si>
  <si>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</si>
  <si>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</si>
  <si>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</si>
  <si>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</si>
  <si>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</si>
  <si>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</si>
  <si>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</si>
  <si>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</si>
  <si>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</si>
  <si>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</si>
  <si>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</si>
  <si>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</si>
  <si>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</si>
  <si>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</si>
  <si>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</si>
  <si>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</si>
  <si>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</si>
  <si>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</si>
  <si>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</si>
  <si>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</si>
  <si>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</si>
  <si>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</si>
  <si>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</si>
  <si>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</si>
  <si>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</si>
  <si>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</si>
  <si>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</si>
  <si>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</si>
  <si>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</si>
  <si>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</si>
  <si>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</si>
  <si>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</si>
  <si>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</si>
  <si>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</si>
  <si>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</si>
  <si>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</si>
  <si>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</si>
  <si>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</si>
  <si>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</si>
  <si>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</si>
  <si>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</si>
  <si>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</si>
  <si>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</si>
  <si>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</si>
  <si>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</si>
  <si>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</si>
  <si>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</si>
  <si>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</si>
  <si>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</si>
  <si>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</si>
  <si>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</si>
  <si>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</si>
  <si>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</si>
  <si>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</si>
  <si>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</si>
  <si>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</si>
  <si>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</si>
  <si>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</si>
  <si>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</si>
  <si>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</si>
  <si>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</si>
  <si>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</si>
  <si>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</si>
  <si>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</si>
  <si>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</si>
  <si>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</si>
  <si>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</si>
  <si>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</si>
  <si>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</si>
  <si>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</si>
  <si>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</si>
  <si>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</si>
  <si>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</si>
  <si>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</si>
  <si>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</si>
  <si>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</si>
  <si>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</si>
  <si>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</si>
  <si>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</si>
  <si>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</si>
  <si>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</si>
  <si>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</si>
  <si>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</si>
  <si>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</si>
  <si>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</si>
  <si>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</si>
  <si>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</si>
  <si>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</si>
  <si>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</si>
  <si>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</si>
  <si>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</si>
  <si>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</si>
  <si>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</si>
  <si>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</si>
  <si>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</si>
  <si>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</si>
  <si>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</si>
  <si>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</si>
  <si>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</si>
  <si>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</si>
  <si>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</si>
  <si>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</si>
  <si>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</si>
  <si>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</si>
  <si>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</si>
  <si>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</si>
  <si>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</si>
  <si>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</si>
  <si>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</si>
  <si>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</si>
  <si>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</si>
  <si>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</si>
  <si>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</si>
  <si>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</si>
  <si>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</si>
  <si>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</si>
  <si>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</si>
  <si>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</si>
  <si>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</si>
  <si>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</si>
  <si>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</si>
  <si>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</si>
  <si>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</si>
  <si>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</si>
  <si>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</si>
  <si>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</si>
  <si>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</si>
  <si>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</si>
  <si>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</si>
  <si>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</si>
  <si>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</si>
  <si>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</si>
  <si>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</si>
  <si>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</si>
  <si>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</si>
  <si>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</si>
  <si>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</si>
  <si>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</si>
  <si>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</si>
  <si>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</si>
  <si>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</si>
  <si>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</si>
  <si>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</si>
  <si>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</si>
  <si>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</si>
  <si>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</si>
  <si>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</si>
  <si>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</si>
  <si>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</si>
  <si>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</si>
  <si>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</si>
  <si>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</si>
  <si>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</si>
  <si>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</si>
  <si>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</si>
  <si>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</si>
  <si>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</si>
  <si>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</si>
  <si>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</si>
  <si>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</si>
  <si>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</si>
  <si>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</si>
  <si>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</si>
  <si>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</si>
  <si>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</si>
  <si>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</si>
  <si>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</si>
  <si>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</si>
  <si>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</si>
  <si>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</si>
  <si>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</si>
  <si>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</si>
  <si>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</si>
  <si>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</si>
  <si>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</si>
  <si>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</si>
  <si>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</si>
  <si>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</si>
  <si>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</si>
  <si>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</si>
  <si>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</si>
  <si>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</si>
  <si>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</si>
  <si>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</si>
  <si>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</si>
  <si>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</si>
  <si>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</si>
  <si>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</si>
  <si>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</si>
  <si>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</si>
  <si>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</si>
  <si>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</si>
  <si>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</si>
  <si>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</si>
  <si>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</si>
  <si>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</si>
  <si>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</si>
  <si>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</si>
  <si>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</si>
  <si>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</si>
  <si>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</si>
  <si>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</si>
  <si>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</si>
  <si>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</si>
  <si>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</si>
  <si>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</si>
  <si>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</si>
  <si>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</si>
  <si>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</si>
  <si>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</si>
  <si>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</si>
  <si>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</si>
  <si>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</si>
  <si>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</si>
  <si>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</si>
  <si>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</si>
  <si>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</si>
  <si>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</si>
  <si>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</si>
  <si>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</si>
  <si>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</si>
  <si>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</si>
  <si>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</si>
  <si>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</si>
  <si>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</si>
  <si>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</si>
  <si>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</si>
  <si>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</si>
  <si>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</si>
  <si>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</si>
  <si>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</si>
  <si>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</si>
  <si>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</si>
  <si>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</si>
  <si>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</si>
  <si>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</si>
  <si>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</si>
  <si>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</si>
  <si>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</si>
  <si>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</si>
  <si>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</si>
  <si>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</si>
  <si>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</si>
  <si>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</si>
  <si>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</si>
  <si>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</si>
  <si>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</si>
  <si>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</si>
  <si>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</si>
  <si>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</si>
  <si>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</si>
  <si>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</si>
  <si>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</si>
  <si>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</si>
  <si>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</si>
  <si>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</si>
  <si>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</si>
  <si>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</si>
  <si>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</si>
  <si>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</si>
  <si>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</si>
  <si>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</si>
  <si>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</si>
  <si>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</si>
  <si>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</si>
  <si>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</si>
  <si>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</si>
  <si>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</si>
  <si>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</si>
  <si>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</si>
  <si>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</si>
  <si>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</si>
  <si>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</si>
  <si>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</si>
  <si>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</si>
  <si>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</si>
  <si>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</si>
  <si>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</si>
  <si>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</si>
  <si>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</si>
  <si>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</si>
  <si>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</si>
  <si>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</si>
  <si>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</si>
  <si>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</si>
  <si>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</si>
  <si>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</si>
  <si>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</si>
  <si>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</si>
  <si>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</si>
  <si>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</si>
  <si>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</si>
  <si>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</si>
  <si>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</si>
  <si>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</si>
  <si>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</si>
  <si>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</si>
  <si>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</si>
  <si>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</si>
  <si>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</si>
  <si>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</si>
  <si>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</si>
  <si>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</si>
  <si>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</si>
  <si>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</si>
  <si>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</si>
  <si>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</si>
  <si>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</si>
  <si>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</si>
  <si>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</si>
  <si>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</si>
  <si>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</si>
  <si>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</si>
  <si>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</si>
  <si>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</si>
  <si>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</si>
  <si>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</si>
  <si>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</si>
  <si>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</si>
  <si>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</si>
  <si>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</si>
  <si>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</si>
  <si>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</si>
  <si>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</si>
  <si>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</si>
  <si>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</si>
  <si>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</si>
  <si>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</si>
  <si>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</si>
  <si>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</si>
  <si>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</si>
  <si>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</si>
  <si>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</si>
  <si>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</si>
  <si>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</si>
  <si>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</si>
  <si>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</si>
  <si>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</si>
  <si>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</si>
  <si>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</si>
  <si>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</si>
  <si>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</si>
  <si>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</si>
  <si>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</si>
  <si>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</si>
  <si>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</si>
  <si>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</si>
  <si>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</si>
  <si>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</si>
  <si>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</si>
  <si>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</si>
  <si>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</si>
  <si>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</si>
  <si>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</si>
  <si>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</si>
  <si>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</si>
  <si>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</si>
  <si>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</si>
  <si>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</si>
  <si>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</si>
  <si>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</si>
  <si>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</si>
  <si>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</si>
  <si>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</si>
  <si>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</si>
  <si>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</si>
  <si>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</si>
  <si>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</si>
  <si>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</si>
  <si>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</si>
  <si>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</si>
  <si>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</si>
  <si>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</si>
  <si>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</si>
  <si>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</si>
  <si>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</si>
  <si>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</si>
  <si>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</si>
  <si>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</si>
  <si>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</si>
  <si>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</si>
  <si>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</si>
  <si>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</si>
  <si>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</si>
  <si>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</si>
  <si>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</si>
  <si>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</si>
  <si>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</si>
  <si>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</si>
  <si>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</si>
  <si>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</si>
  <si>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</si>
  <si>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</si>
  <si>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</si>
  <si>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</si>
  <si>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</si>
  <si>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</si>
  <si>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</si>
  <si>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</si>
  <si>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</si>
  <si>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</si>
  <si>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</si>
  <si>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</si>
  <si>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</si>
  <si>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</si>
  <si>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</si>
  <si>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</si>
  <si>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</si>
  <si>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</si>
  <si>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</si>
  <si>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</si>
  <si>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</si>
  <si>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</si>
  <si>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</si>
  <si>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</si>
  <si>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</si>
  <si>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</si>
  <si>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</si>
  <si>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</si>
  <si>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</si>
  <si>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</si>
  <si>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</si>
  <si>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</si>
  <si>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</si>
  <si>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</si>
  <si>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</si>
  <si>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</si>
  <si>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</si>
  <si>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</si>
  <si>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</si>
  <si>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</si>
  <si>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</si>
  <si>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</si>
  <si>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</si>
  <si>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</si>
  <si>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</si>
  <si>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</si>
  <si>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</si>
  <si>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</si>
  <si>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</si>
  <si>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</si>
  <si>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</si>
  <si>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</si>
  <si>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</si>
  <si>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</si>
  <si>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</si>
  <si>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</si>
  <si>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</si>
  <si>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</si>
  <si>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</si>
  <si>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</si>
  <si>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</si>
  <si>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</si>
  <si>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</si>
  <si>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</si>
  <si>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</si>
  <si>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</si>
  <si>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</si>
  <si>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</si>
  <si>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</si>
  <si>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</si>
  <si>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</si>
  <si>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</si>
  <si>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</si>
  <si>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</si>
  <si>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</si>
  <si>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</si>
  <si>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</si>
  <si>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</si>
  <si>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</si>
  <si>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</si>
  <si>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</si>
  <si>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</si>
  <si>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</si>
  <si>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</si>
  <si>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</si>
  <si>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</si>
  <si>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</si>
  <si>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</si>
  <si>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</si>
  <si>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</si>
  <si>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</si>
  <si>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</si>
  <si>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</si>
  <si>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</si>
  <si>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</si>
  <si>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</si>
  <si>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</si>
  <si>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</si>
  <si>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</si>
  <si>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</si>
  <si>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</si>
  <si>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</si>
  <si>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</si>
  <si>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</si>
  <si>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</si>
  <si>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</si>
  <si>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</si>
  <si>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</si>
  <si>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</si>
  <si>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</si>
  <si>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</si>
  <si>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</si>
  <si>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</si>
  <si>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</si>
  <si>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</si>
  <si>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</si>
  <si>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</si>
  <si>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</si>
  <si>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</si>
  <si>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</si>
  <si>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</si>
  <si>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</si>
  <si>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</si>
  <si>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</si>
  <si>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</si>
  <si>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</si>
  <si>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</si>
  <si>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</si>
  <si>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</si>
  <si>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</si>
  <si>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</si>
  <si>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</si>
  <si>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</si>
  <si>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</si>
  <si>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</si>
  <si>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</si>
  <si>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</si>
  <si>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</si>
  <si>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</si>
  <si>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</si>
  <si>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</si>
  <si>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</si>
  <si>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</si>
  <si>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</si>
  <si>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</si>
  <si>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</si>
  <si>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</si>
  <si>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</si>
  <si>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</si>
  <si>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</si>
  <si>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</si>
  <si>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</si>
  <si>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</si>
  <si>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</si>
  <si>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</si>
  <si>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</si>
  <si>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</si>
  <si>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</si>
  <si>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</si>
  <si>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</si>
  <si>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</si>
  <si>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</si>
  <si>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</si>
  <si>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</si>
  <si>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</si>
  <si>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</si>
  <si>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</si>
  <si>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</si>
  <si>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</si>
  <si>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</si>
  <si>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</si>
  <si>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</si>
  <si>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</si>
  <si>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</si>
  <si>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</si>
  <si>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</si>
  <si>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</si>
  <si>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</si>
  <si>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</si>
  <si>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</si>
  <si>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</si>
  <si>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</si>
  <si>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</si>
  <si>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</si>
  <si>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</si>
  <si>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</si>
  <si>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</si>
  <si>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</si>
  <si>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</si>
  <si>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</si>
  <si>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</si>
  <si>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</si>
  <si>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</si>
  <si>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</si>
  <si>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</si>
  <si>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</si>
  <si>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</si>
  <si>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</si>
  <si>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</si>
  <si>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</si>
  <si>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</si>
  <si>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</si>
  <si>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</si>
  <si>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</si>
  <si>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</si>
  <si>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</si>
  <si>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</si>
  <si>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</si>
  <si>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</si>
  <si>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</si>
  <si>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</si>
  <si>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</si>
  <si>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</si>
  <si>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</si>
  <si>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</si>
  <si>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</si>
  <si>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</si>
  <si>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</si>
  <si>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</si>
  <si>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</si>
  <si>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</si>
  <si>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</si>
  <si>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</si>
  <si>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</si>
  <si>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</si>
  <si>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</si>
  <si>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</si>
  <si>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</si>
  <si>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</si>
  <si>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</si>
  <si>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</si>
  <si>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</si>
  <si>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</si>
  <si>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</si>
  <si>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</si>
  <si>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</si>
  <si>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</si>
  <si>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</si>
  <si>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</si>
  <si>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</si>
  <si>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</si>
  <si>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</si>
  <si>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</si>
  <si>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</si>
  <si>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</si>
  <si>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</si>
  <si>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</si>
  <si>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</si>
  <si>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</si>
  <si>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</si>
  <si>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</si>
  <si>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</si>
  <si>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</si>
  <si>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</si>
  <si>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</si>
  <si>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</si>
  <si>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</si>
  <si>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</si>
  <si>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</si>
  <si>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</si>
  <si>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</si>
  <si>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</si>
  <si>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</si>
  <si>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</si>
  <si>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</si>
  <si>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</si>
  <si>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</si>
  <si>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</si>
  <si>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</si>
  <si>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</si>
  <si>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</si>
  <si>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</si>
  <si>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</si>
  <si>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</si>
  <si>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</si>
  <si>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</si>
  <si>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</si>
  <si>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</si>
  <si>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</si>
  <si>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</si>
  <si>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</si>
  <si>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</si>
  <si>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</si>
  <si>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</si>
  <si>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</si>
  <si>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</si>
  <si>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</si>
  <si>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</si>
  <si>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</si>
  <si>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</si>
  <si>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</si>
  <si>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</si>
  <si>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</si>
  <si>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</si>
  <si>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</si>
  <si>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</si>
  <si>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</si>
  <si>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</si>
  <si>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</si>
  <si>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</si>
  <si>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</si>
  <si>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</si>
  <si>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</si>
  <si>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</si>
  <si>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</si>
  <si>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</si>
  <si>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</si>
  <si>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</si>
  <si>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</si>
  <si>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</si>
  <si>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</si>
  <si>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</si>
  <si>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</si>
  <si>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</si>
  <si>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</si>
  <si>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</si>
  <si>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</si>
  <si>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</si>
  <si>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</si>
  <si>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</si>
  <si>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</si>
  <si>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</si>
  <si>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</si>
  <si>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</si>
  <si>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</si>
  <si>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</si>
  <si>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</si>
  <si>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</si>
  <si>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</si>
  <si>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</si>
  <si>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</si>
  <si>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</si>
  <si>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</si>
  <si>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</si>
  <si>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</si>
  <si>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</si>
  <si>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</si>
  <si>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</si>
  <si>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</si>
  <si>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</si>
  <si>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</si>
  <si>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</si>
  <si>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</si>
  <si>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</si>
  <si>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</si>
  <si>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</si>
  <si>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</si>
  <si>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</si>
  <si>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</si>
  <si>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</si>
  <si>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</si>
  <si>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</si>
  <si>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</si>
  <si>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</si>
  <si>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</si>
  <si>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</si>
  <si>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</si>
  <si>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</si>
  <si>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</si>
  <si>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</si>
  <si>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</si>
  <si>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</si>
  <si>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</si>
  <si>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</si>
  <si>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</si>
  <si>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</si>
  <si>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</si>
  <si>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</si>
  <si>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</si>
  <si>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</si>
  <si>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</si>
  <si>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</si>
  <si>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</si>
  <si>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</si>
  <si>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</si>
  <si>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</si>
  <si>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</si>
  <si>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</si>
  <si>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</si>
  <si>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</si>
  <si>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</si>
  <si>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</si>
  <si>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</si>
  <si>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</si>
  <si>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</si>
  <si>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</si>
  <si>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</si>
  <si>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</si>
  <si>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</si>
  <si>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</si>
  <si>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</si>
  <si>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</si>
  <si>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</si>
  <si>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</si>
  <si>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</si>
  <si>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</si>
  <si>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</si>
  <si>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</si>
  <si>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</si>
  <si>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</si>
  <si>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</si>
  <si>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</si>
  <si>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</si>
  <si>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</si>
  <si>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</si>
  <si>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</si>
  <si>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</si>
  <si>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</si>
  <si>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</si>
  <si>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</si>
  <si>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</si>
  <si>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</si>
  <si>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</si>
  <si>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</si>
  <si>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</si>
  <si>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</si>
  <si>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</si>
  <si>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</si>
  <si>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</si>
  <si>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</si>
  <si>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</si>
  <si>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</si>
  <si>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</si>
  <si>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</si>
  <si>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</si>
  <si>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</si>
  <si>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</si>
  <si>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</si>
  <si>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</si>
  <si>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</si>
  <si>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</si>
  <si>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</si>
  <si>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</si>
  <si>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</si>
  <si>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</si>
  <si>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</si>
  <si>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</si>
  <si>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</si>
  <si>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</si>
  <si>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</si>
  <si>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</si>
  <si>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</si>
  <si>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</si>
  <si>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</si>
  <si>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</si>
  <si>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</si>
  <si>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</si>
  <si>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</si>
  <si>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</si>
  <si>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</si>
  <si>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</si>
  <si>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</si>
  <si>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</si>
  <si>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</si>
  <si>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</si>
  <si>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</si>
  <si>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</si>
  <si>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</si>
  <si>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</si>
  <si>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</si>
  <si>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</si>
  <si>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</si>
  <si>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</si>
  <si>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</si>
  <si>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</si>
  <si>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</si>
  <si>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</si>
  <si>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</si>
  <si>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</si>
  <si>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</si>
  <si>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</si>
  <si>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</si>
  <si>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</si>
  <si>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</si>
  <si>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</si>
  <si>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</si>
  <si>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</si>
  <si>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</si>
  <si>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</si>
  <si>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</si>
  <si>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</si>
  <si>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</si>
  <si>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</si>
  <si>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</si>
  <si>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</si>
  <si>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</si>
  <si>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</si>
  <si>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</si>
  <si>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</si>
  <si>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</si>
  <si>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</si>
  <si>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</si>
  <si>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</si>
  <si>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</si>
  <si>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</si>
  <si>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</si>
  <si>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</si>
  <si>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</si>
  <si>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</si>
  <si>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</si>
  <si>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</si>
  <si>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</si>
  <si>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</si>
  <si>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</si>
  <si>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</si>
  <si>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</si>
  <si>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</si>
  <si>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</si>
  <si>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</si>
  <si>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</si>
  <si>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</si>
  <si>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</si>
  <si>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</si>
  <si>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</si>
  <si>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</si>
  <si>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</si>
  <si>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</si>
  <si>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</si>
  <si>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</si>
  <si>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</si>
  <si>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</si>
  <si>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</si>
  <si>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</si>
  <si>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</si>
  <si>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</si>
  <si>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</si>
  <si>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</si>
  <si>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</si>
  <si>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</si>
  <si>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</si>
  <si>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</si>
  <si>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</si>
  <si>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</si>
  <si>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</si>
  <si>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</si>
  <si>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</si>
  <si>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</si>
  <si>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</si>
  <si>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</si>
  <si>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</si>
  <si>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</si>
  <si>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</si>
  <si>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</si>
  <si>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</si>
  <si>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</si>
  <si>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</si>
  <si>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</si>
  <si>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</si>
  <si>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</si>
  <si>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</si>
  <si>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</si>
  <si>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</si>
  <si>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</si>
  <si>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</si>
  <si>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</si>
  <si>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</si>
  <si>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</si>
  <si>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</si>
  <si>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</si>
  <si>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</si>
  <si>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</si>
  <si>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</si>
  <si>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</si>
  <si>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</si>
  <si>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</si>
  <si>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</si>
  <si>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</si>
  <si>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</si>
  <si>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</si>
  <si>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</si>
  <si>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</si>
  <si>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</si>
  <si>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</si>
  <si>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</si>
  <si>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</si>
  <si>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</si>
  <si>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</si>
  <si>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</si>
  <si>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</si>
  <si>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</si>
  <si>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</si>
  <si>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</si>
  <si>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</si>
  <si>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</si>
  <si>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</si>
  <si>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</si>
  <si>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</si>
  <si>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</si>
  <si>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</si>
  <si>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</si>
  <si>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</si>
  <si>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</si>
  <si>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</si>
  <si>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</si>
  <si>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</si>
  <si>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</si>
  <si>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</si>
  <si>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</si>
  <si>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</si>
  <si>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</si>
  <si>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</si>
  <si>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</si>
  <si>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</si>
  <si>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</si>
  <si>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</si>
  <si>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</si>
  <si>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</si>
  <si>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</si>
  <si>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</si>
  <si>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</si>
  <si>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</si>
  <si>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</si>
  <si>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</si>
  <si>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</si>
  <si>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</si>
  <si>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</si>
  <si>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</si>
  <si>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</si>
  <si>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</si>
  <si>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</si>
  <si>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</si>
  <si>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</si>
  <si>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</si>
  <si>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</si>
  <si>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</si>
  <si>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</si>
  <si>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</si>
  <si>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</si>
  <si>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</si>
  <si>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</si>
  <si>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</si>
  <si>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</si>
  <si>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</si>
  <si>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</si>
  <si>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</si>
  <si>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</si>
  <si>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</si>
  <si>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</si>
  <si>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</si>
  <si>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</si>
  <si>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</si>
  <si>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</si>
  <si>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</si>
  <si>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</si>
  <si>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</si>
  <si>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</si>
  <si>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</si>
  <si>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</si>
  <si>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</si>
  <si>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</si>
  <si>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</si>
  <si>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</si>
  <si>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</si>
  <si>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</si>
  <si>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</si>
  <si>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</si>
  <si>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</si>
  <si>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</si>
  <si>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</si>
  <si>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</si>
  <si>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</si>
  <si>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</si>
  <si>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</si>
  <si>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</si>
  <si>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</si>
  <si>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</si>
  <si>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</si>
  <si>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</si>
  <si>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</si>
  <si>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</si>
  <si>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</si>
  <si>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</si>
  <si>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</si>
  <si>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</si>
  <si>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</si>
  <si>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</si>
  <si>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</si>
  <si>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</si>
  <si>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</si>
  <si>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</si>
  <si>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</si>
  <si>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</si>
  <si>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</si>
  <si>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</si>
  <si>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</si>
  <si>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</si>
  <si>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</si>
  <si>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</si>
  <si>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</si>
  <si>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</si>
  <si>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</si>
  <si>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</si>
  <si>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</si>
  <si>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</si>
  <si>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</si>
  <si>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</si>
  <si>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</si>
  <si>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</si>
  <si>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</si>
  <si>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</si>
  <si>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</si>
  <si>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</si>
  <si>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</si>
  <si>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</si>
  <si>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</si>
  <si>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</si>
  <si>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</si>
  <si>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</si>
  <si>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</si>
  <si>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</si>
  <si>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</si>
  <si>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</si>
  <si>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</si>
  <si>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</si>
  <si>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</si>
  <si>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</si>
  <si>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</si>
  <si>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</si>
  <si>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</si>
  <si>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</si>
  <si>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</si>
  <si>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</si>
  <si>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</si>
  <si>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</si>
  <si>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</si>
  <si>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</si>
  <si>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</si>
  <si>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</si>
  <si>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</si>
  <si>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</si>
  <si>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</si>
  <si>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</si>
  <si>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</si>
  <si>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</si>
  <si>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</si>
  <si>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</si>
  <si>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</si>
  <si>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</si>
  <si>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</si>
  <si>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</si>
  <si>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</si>
  <si>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</si>
  <si>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</si>
  <si>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</si>
  <si>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</si>
  <si>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</si>
  <si>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</si>
  <si>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</si>
  <si>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</si>
  <si>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</si>
  <si>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</si>
  <si>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</si>
  <si>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</si>
  <si>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</si>
  <si>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</si>
  <si>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</si>
  <si>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</si>
  <si>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</si>
  <si>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</si>
  <si>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</si>
  <si>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</si>
  <si>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</si>
  <si>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</si>
  <si>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</si>
  <si>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</si>
  <si>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</si>
  <si>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</si>
  <si>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</si>
  <si>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</si>
  <si>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</si>
  <si>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</si>
  <si>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</si>
  <si>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</si>
  <si>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</si>
  <si>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</si>
  <si>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</si>
  <si>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</si>
  <si>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</si>
  <si>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</si>
  <si>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</si>
  <si>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</si>
  <si>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</si>
  <si>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</si>
  <si>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</si>
  <si>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</si>
  <si>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</si>
  <si>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</si>
  <si>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</si>
  <si>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</si>
  <si>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</si>
  <si>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</si>
  <si>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</si>
  <si>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</si>
  <si>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</si>
  <si>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</si>
  <si>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</si>
  <si>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</si>
  <si>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</si>
  <si>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</si>
  <si>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</si>
  <si>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</si>
  <si>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</si>
  <si>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</si>
  <si>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</si>
  <si>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</si>
  <si>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</si>
  <si>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</si>
  <si>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</si>
  <si>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</si>
  <si>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</si>
  <si>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</si>
  <si>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</si>
  <si>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</si>
  <si>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</si>
  <si>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</si>
  <si>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</si>
  <si>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</si>
  <si>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</si>
  <si>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</si>
  <si>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</si>
  <si>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</si>
  <si>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</si>
  <si>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</si>
  <si>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</si>
  <si>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</si>
  <si>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</si>
  <si>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</si>
  <si>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</si>
  <si>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</si>
  <si>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</si>
  <si>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</si>
  <si>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</si>
  <si>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</si>
  <si>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</si>
  <si>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</si>
  <si>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</si>
  <si>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</si>
  <si>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</si>
  <si>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</si>
  <si>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</si>
  <si>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</si>
  <si>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</si>
  <si>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</si>
  <si>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</si>
  <si>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</si>
  <si>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</si>
  <si>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</si>
  <si>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</si>
  <si>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</si>
  <si>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</si>
  <si>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</si>
  <si>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</si>
  <si>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</si>
  <si>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</si>
  <si>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</si>
  <si>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</si>
  <si>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</si>
  <si>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</si>
  <si>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</si>
  <si>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</si>
  <si>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</si>
  <si>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</si>
  <si>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</si>
  <si>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</si>
  <si>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</si>
  <si>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</si>
  <si>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</si>
  <si>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</si>
  <si>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</si>
  <si>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</si>
  <si>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</si>
  <si>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</si>
  <si>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</si>
  <si>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</si>
  <si>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</si>
  <si>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</si>
  <si>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</si>
  <si>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</si>
  <si>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</si>
  <si>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</si>
  <si>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</si>
  <si>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</si>
  <si>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</si>
  <si>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</si>
  <si>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</si>
  <si>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</si>
  <si>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</si>
  <si>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</si>
  <si>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</si>
  <si>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</si>
  <si>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</si>
  <si>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</si>
  <si>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</si>
  <si>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</si>
  <si>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</si>
  <si>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</si>
  <si>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</si>
  <si>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</si>
  <si>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</si>
  <si>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</si>
  <si>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</si>
  <si>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</si>
  <si>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</si>
  <si>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</si>
  <si>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</si>
  <si>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</si>
  <si>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</si>
  <si>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</si>
  <si>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</si>
  <si>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</si>
  <si>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</si>
  <si>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</si>
  <si>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</si>
  <si>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</si>
  <si>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</si>
  <si>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</si>
  <si>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</si>
  <si>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</si>
  <si>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</si>
  <si>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</si>
  <si>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</si>
  <si>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</si>
  <si>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</si>
  <si>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</si>
  <si>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</si>
  <si>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</si>
  <si>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</si>
  <si>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</si>
  <si>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</si>
  <si>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</si>
  <si>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</si>
  <si>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</si>
  <si>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</si>
  <si>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</si>
  <si>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</si>
  <si>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</si>
  <si>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</si>
  <si>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</si>
  <si>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</si>
  <si>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</si>
  <si>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</si>
  <si>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</si>
  <si>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</si>
  <si>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</si>
  <si>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</si>
  <si>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</si>
  <si>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</si>
  <si>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</si>
  <si>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</si>
  <si>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</si>
  <si>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</si>
  <si>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</si>
  <si>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</si>
  <si>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</si>
  <si>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</si>
  <si>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</si>
  <si>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</si>
  <si>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</si>
  <si>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</si>
  <si>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</si>
  <si>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</si>
  <si>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</si>
  <si>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</si>
  <si>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</si>
  <si>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</si>
  <si>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</si>
  <si>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</si>
  <si>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</si>
  <si>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</si>
  <si>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</si>
  <si>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</si>
  <si>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</si>
  <si>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</si>
  <si>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</si>
  <si>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</si>
  <si>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</si>
  <si>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</si>
  <si>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</si>
  <si>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</si>
  <si>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</si>
  <si>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</si>
  <si>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</si>
  <si>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</si>
  <si>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</si>
  <si>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</si>
  <si>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</si>
  <si>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</si>
  <si>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</si>
  <si>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</si>
  <si>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</si>
  <si>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</si>
  <si>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</si>
  <si>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</si>
  <si>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</si>
  <si>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</si>
  <si>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</si>
  <si>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</si>
  <si>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</si>
  <si>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</si>
  <si>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</si>
  <si>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</si>
  <si>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</si>
  <si>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</si>
  <si>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</si>
  <si>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</si>
  <si>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</si>
  <si>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</si>
  <si>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</si>
  <si>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</si>
  <si>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</si>
  <si>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</si>
  <si>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</si>
  <si>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</si>
  <si>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</si>
  <si>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</si>
  <si>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</si>
  <si>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</si>
  <si>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</si>
  <si>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</si>
  <si>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</si>
  <si>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</si>
  <si>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</si>
  <si>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</si>
  <si>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</si>
  <si>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</si>
  <si>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</si>
  <si>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</si>
  <si>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</si>
  <si>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</si>
  <si>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</si>
  <si>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</si>
  <si>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</si>
  <si>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</si>
  <si>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</si>
  <si>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</si>
  <si>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</si>
  <si>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</si>
  <si>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</si>
  <si>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</si>
  <si>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</si>
  <si>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</si>
  <si>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</si>
  <si>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</si>
  <si>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</si>
  <si>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</si>
  <si>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</si>
  <si>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</si>
  <si>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</si>
  <si>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</si>
  <si>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</si>
  <si>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</si>
  <si>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</si>
  <si>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</si>
  <si>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</si>
  <si>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</si>
  <si>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</si>
  <si>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</si>
  <si>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</si>
  <si>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</si>
  <si>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</si>
  <si>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</si>
  <si>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</si>
  <si>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</si>
  <si>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</si>
  <si>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</si>
  <si>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</si>
  <si>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</si>
  <si>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</si>
  <si>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</si>
  <si>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</si>
  <si>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</si>
  <si>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</si>
  <si>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</si>
  <si>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</si>
  <si>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</si>
  <si>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</si>
  <si>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</si>
  <si>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</si>
  <si>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</si>
  <si>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</si>
  <si>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</si>
  <si>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</si>
  <si>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</si>
  <si>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</si>
  <si>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</si>
  <si>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</si>
  <si>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</si>
  <si>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</si>
  <si>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</si>
  <si>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</si>
  <si>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</si>
  <si>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</si>
  <si>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</si>
  <si>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</si>
  <si>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</si>
  <si>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</si>
  <si>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</si>
  <si>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</si>
  <si>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</si>
  <si>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</si>
  <si>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</si>
  <si>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</si>
  <si>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</si>
  <si>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</si>
  <si>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</si>
  <si>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</si>
  <si>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</si>
  <si>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</si>
  <si>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</si>
  <si>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</si>
  <si>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</si>
  <si>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</si>
  <si>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</si>
  <si>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</si>
  <si>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</si>
  <si>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</si>
  <si>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</si>
  <si>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</si>
  <si>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</si>
  <si>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</si>
  <si>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</si>
  <si>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</si>
  <si>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</si>
  <si>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</si>
  <si>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</si>
  <si>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</si>
  <si>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</si>
  <si>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</si>
  <si>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</si>
  <si>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</si>
  <si>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</si>
  <si>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</si>
  <si>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</si>
  <si>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</si>
  <si>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</si>
  <si>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</si>
  <si>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</si>
  <si>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</si>
  <si>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</si>
  <si>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</si>
  <si>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</si>
  <si>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</si>
  <si>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</si>
  <si>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</si>
  <si>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</si>
  <si>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</si>
  <si>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</si>
  <si>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</si>
  <si>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</si>
  <si>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</si>
  <si>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</si>
  <si>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</si>
  <si>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</si>
  <si>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</si>
  <si>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</si>
  <si>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</si>
  <si>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</si>
  <si>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</si>
  <si>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</si>
  <si>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</si>
  <si>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</si>
  <si>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</si>
  <si>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</si>
  <si>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</si>
  <si>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</si>
  <si>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</si>
  <si>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</si>
  <si>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</si>
  <si>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</si>
  <si>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</si>
  <si>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</si>
  <si>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</si>
  <si>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</si>
  <si>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</si>
  <si>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</si>
  <si>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</si>
  <si>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</si>
  <si>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</si>
  <si>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</si>
  <si>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</si>
  <si>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</si>
  <si>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</si>
  <si>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</si>
  <si>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</si>
  <si>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</si>
  <si>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</si>
  <si>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</si>
  <si>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</si>
  <si>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</si>
  <si>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</si>
  <si>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</si>
  <si>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</si>
  <si>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</si>
  <si>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</si>
  <si>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</si>
  <si>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</si>
  <si>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</si>
  <si>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</si>
  <si>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</si>
  <si>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</si>
  <si>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</si>
  <si>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</si>
  <si>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</si>
  <si>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</si>
  <si>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</si>
  <si>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</si>
  <si>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</si>
  <si>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</si>
  <si>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</si>
  <si>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</si>
  <si>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</si>
  <si>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</si>
  <si>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</si>
  <si>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</si>
  <si>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</si>
  <si>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</si>
  <si>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</si>
  <si>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</si>
  <si>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</si>
  <si>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</si>
  <si>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</si>
  <si>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</si>
  <si>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</si>
  <si>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</si>
  <si>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</si>
  <si>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</si>
  <si>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</si>
  <si>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</si>
  <si>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</si>
  <si>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</si>
  <si>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</si>
  <si>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</si>
  <si>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</si>
  <si>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</si>
  <si>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</si>
  <si>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</si>
  <si>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</si>
  <si>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</si>
  <si>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</si>
  <si>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</si>
  <si>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</si>
  <si>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</si>
  <si>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</si>
  <si>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</si>
  <si>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</si>
  <si>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</si>
  <si>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</si>
  <si>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</si>
  <si>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</si>
  <si>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</si>
  <si>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</si>
  <si>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</si>
  <si>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</si>
  <si>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</si>
  <si>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</si>
  <si>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</si>
  <si>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</si>
  <si>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</si>
  <si>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</si>
  <si>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</si>
  <si>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</si>
  <si>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</si>
  <si>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</si>
  <si>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</si>
  <si>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</si>
  <si>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</si>
  <si>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</si>
  <si>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</si>
  <si>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</si>
  <si>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</si>
  <si>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</si>
  <si>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</si>
  <si>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</si>
  <si>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</si>
  <si>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</si>
  <si>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</si>
  <si>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</si>
  <si>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</si>
  <si>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</si>
  <si>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</si>
  <si>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</si>
  <si>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</si>
  <si>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</si>
  <si>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</si>
  <si>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</si>
  <si>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</si>
  <si>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</si>
  <si>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</si>
  <si>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</si>
  <si>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</si>
  <si>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</si>
  <si>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</si>
  <si>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</si>
  <si>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</si>
  <si>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</si>
  <si>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</si>
  <si>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</si>
  <si>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</si>
  <si>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</si>
  <si>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</si>
  <si>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</si>
  <si>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</si>
  <si>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</si>
  <si>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</si>
  <si>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</si>
  <si>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</si>
  <si>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</si>
  <si>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</si>
  <si>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</si>
  <si>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</si>
  <si>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</si>
  <si>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</si>
  <si>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</si>
  <si>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</si>
  <si>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</si>
  <si>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</si>
  <si>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</si>
  <si>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</si>
  <si>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</si>
  <si>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</si>
  <si>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</si>
  <si>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</si>
  <si>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</si>
  <si>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</si>
  <si>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</si>
  <si>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</si>
  <si>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</si>
  <si>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</si>
  <si>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</si>
  <si>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</si>
  <si>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</si>
  <si>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</si>
  <si>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</si>
  <si>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</si>
  <si>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</si>
  <si>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</si>
  <si>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</si>
  <si>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</si>
  <si>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</si>
  <si>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</si>
  <si>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</si>
  <si>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</si>
  <si>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</si>
  <si>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</si>
  <si>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</si>
  <si>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</si>
  <si>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</si>
  <si>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</si>
  <si>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</si>
  <si>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</si>
  <si>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</si>
  <si>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</si>
  <si>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</si>
  <si>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</si>
  <si>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</si>
  <si>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</si>
  <si>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</si>
  <si>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</si>
  <si>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</si>
  <si>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</si>
  <si>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</si>
  <si>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</si>
  <si>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</si>
  <si>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</si>
  <si>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</si>
  <si>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</si>
  <si>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</si>
  <si>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</si>
  <si>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</si>
  <si>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</si>
  <si>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</si>
  <si>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</si>
  <si>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</si>
  <si>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</si>
  <si>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</si>
  <si>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</si>
  <si>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</si>
  <si>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</si>
  <si>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</si>
  <si>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</si>
  <si>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</si>
  <si>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</si>
  <si>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</si>
  <si>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</si>
  <si>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</si>
  <si>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</si>
  <si>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</si>
  <si>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</si>
  <si>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</si>
  <si>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</si>
  <si>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</si>
  <si>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</si>
  <si>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</si>
  <si>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</si>
  <si>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</si>
  <si>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</si>
  <si>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</si>
  <si>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</si>
  <si>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</si>
  <si>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</si>
  <si>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</si>
  <si>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</si>
  <si>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</si>
  <si>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</si>
  <si>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</si>
  <si>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</si>
  <si>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</si>
  <si>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</si>
  <si>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</si>
  <si>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</si>
  <si>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</si>
  <si>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</si>
  <si>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</si>
  <si>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</si>
  <si>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</si>
  <si>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</si>
  <si>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</si>
  <si>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</si>
  <si>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</si>
  <si>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</si>
  <si>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</si>
  <si>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</si>
  <si>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</si>
  <si>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</si>
  <si>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</si>
  <si>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</si>
  <si>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</si>
  <si>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</si>
  <si>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</si>
  <si>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</si>
  <si>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</si>
  <si>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</si>
  <si>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</si>
  <si>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</si>
  <si>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</si>
  <si>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</si>
  <si>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</si>
  <si>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</si>
  <si>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</si>
  <si>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</si>
  <si>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</si>
  <si>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</si>
  <si>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</si>
  <si>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</si>
  <si>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</si>
  <si>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</si>
  <si>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</si>
  <si>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</si>
  <si>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</si>
  <si>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</si>
  <si>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</si>
  <si>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</si>
  <si>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</si>
  <si>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</si>
  <si>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</si>
  <si>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</si>
  <si>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</si>
  <si>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</si>
  <si>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</si>
  <si>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</si>
  <si>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</si>
  <si>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</si>
  <si>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</si>
  <si>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</si>
  <si>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</si>
  <si>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</si>
  <si>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</si>
  <si>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</si>
  <si>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</si>
  <si>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</si>
  <si>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</si>
  <si>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</si>
  <si>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</si>
  <si>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</si>
  <si>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</si>
  <si>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</si>
  <si>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</si>
  <si>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</si>
  <si>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</si>
  <si>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</si>
  <si>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</si>
  <si>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</si>
  <si>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</si>
  <si>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</si>
  <si>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</si>
  <si>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</si>
  <si>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</si>
  <si>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</si>
  <si>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</si>
  <si>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</si>
  <si>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</si>
  <si>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</si>
  <si>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</si>
  <si>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</si>
  <si>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</si>
  <si>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</si>
  <si>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</si>
  <si>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</si>
  <si>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</si>
  <si>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</si>
  <si>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</si>
  <si>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</si>
  <si>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</si>
  <si>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</si>
  <si>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</si>
  <si>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</si>
  <si>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</si>
  <si>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</si>
  <si>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</si>
  <si>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</si>
  <si>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</si>
  <si>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</si>
  <si>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</si>
  <si>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</si>
  <si>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</si>
  <si>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</si>
  <si>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</si>
  <si>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</si>
  <si>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</si>
  <si>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</si>
  <si>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</si>
  <si>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</si>
  <si>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</si>
  <si>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</si>
  <si>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</si>
  <si>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</si>
  <si>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</si>
  <si>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</si>
  <si>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</si>
  <si>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</si>
  <si>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</si>
  <si>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</si>
  <si>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</si>
  <si>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</si>
  <si>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</si>
  <si>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</si>
  <si>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</si>
  <si>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</si>
  <si>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</si>
  <si>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</si>
  <si>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</si>
  <si>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</si>
  <si>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</si>
  <si>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</si>
  <si>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</si>
  <si>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</si>
  <si>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</si>
  <si>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</si>
  <si>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</si>
  <si>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</si>
  <si>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</si>
  <si>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</si>
  <si>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</si>
  <si>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</si>
  <si>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</si>
  <si>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</si>
  <si>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</si>
  <si>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</si>
  <si>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</si>
  <si>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</si>
  <si>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</si>
  <si>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</si>
  <si>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</si>
  <si>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</si>
  <si>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</si>
  <si>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</si>
  <si>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</si>
  <si>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</si>
  <si>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</si>
  <si>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</si>
  <si>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</si>
  <si>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</si>
  <si>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</si>
  <si>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</si>
  <si>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</si>
  <si>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</si>
  <si>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</si>
  <si>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</si>
  <si>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</si>
  <si>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</si>
  <si>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</si>
  <si>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</si>
  <si>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</si>
  <si>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</si>
  <si>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</si>
  <si>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</si>
  <si>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</si>
  <si>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</si>
  <si>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</si>
  <si>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</si>
  <si>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</si>
  <si>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</si>
  <si>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</si>
  <si>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</si>
  <si>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</si>
  <si>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</si>
  <si>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</si>
  <si>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</si>
  <si>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</si>
  <si>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</si>
  <si>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</si>
  <si>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</si>
  <si>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</si>
  <si>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</si>
  <si>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</si>
  <si>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</si>
  <si>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</si>
  <si>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</si>
  <si>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</si>
  <si>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</si>
  <si>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</si>
  <si>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</si>
  <si>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</si>
  <si>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</si>
  <si>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</si>
  <si>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</si>
  <si>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</si>
  <si>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</si>
  <si>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</si>
  <si>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</si>
  <si>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</si>
  <si>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</si>
  <si>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</si>
  <si>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</si>
  <si>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</si>
  <si>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</si>
  <si>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</si>
  <si>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</si>
  <si>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</si>
  <si>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</si>
  <si>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</si>
  <si>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</si>
  <si>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</si>
  <si>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</si>
  <si>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</si>
  <si>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</si>
  <si>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</si>
  <si>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</si>
  <si>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</si>
  <si>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</si>
  <si>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</si>
  <si>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</si>
  <si>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</si>
  <si>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</si>
  <si>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</si>
  <si>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</si>
  <si>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</si>
  <si>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</si>
  <si>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</si>
  <si>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</si>
  <si>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</si>
  <si>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</si>
  <si>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</si>
  <si>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</si>
  <si>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</si>
  <si>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</si>
  <si>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</si>
  <si>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</si>
  <si>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</si>
  <si>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</si>
  <si>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</si>
  <si>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</si>
  <si>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</si>
  <si>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</si>
  <si>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</si>
  <si>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</si>
  <si>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</si>
  <si>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</si>
  <si>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</si>
  <si>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</si>
  <si>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</si>
  <si>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</si>
  <si>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</si>
  <si>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</si>
  <si>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</si>
  <si>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</si>
  <si>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</si>
  <si>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</si>
  <si>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</si>
  <si>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</si>
  <si>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</si>
  <si>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</si>
  <si>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</si>
  <si>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</si>
  <si>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</si>
  <si>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</si>
  <si>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</si>
  <si>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</si>
  <si>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</si>
  <si>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</si>
  <si>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</si>
  <si>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</si>
  <si>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</si>
  <si>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</si>
  <si>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</si>
  <si>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</si>
  <si>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</si>
  <si>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</si>
  <si>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</si>
  <si>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</si>
  <si>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</si>
  <si>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</si>
  <si>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</si>
  <si>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</si>
  <si>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</si>
  <si>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</si>
  <si>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</si>
  <si>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</si>
  <si>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</si>
  <si>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</si>
  <si>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</si>
  <si>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</si>
  <si>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</si>
  <si>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</si>
  <si>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</si>
  <si>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</si>
  <si>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</si>
  <si>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</si>
  <si>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</si>
  <si>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</si>
  <si>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</si>
  <si>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</si>
  <si>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</si>
  <si>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</si>
  <si>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</si>
  <si>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</si>
  <si>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</si>
  <si>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</si>
  <si>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</si>
  <si>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</si>
  <si>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</si>
  <si>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</si>
  <si>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</si>
  <si>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</si>
  <si>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</si>
  <si>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</si>
  <si>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</si>
  <si>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</si>
  <si>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</si>
  <si>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</si>
  <si>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</si>
  <si>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</si>
  <si>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</si>
  <si>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</si>
  <si>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</si>
  <si>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</si>
  <si>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</si>
  <si>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</si>
  <si>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</si>
  <si>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</si>
  <si>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</si>
  <si>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</si>
  <si>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</si>
  <si>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</si>
  <si>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</si>
  <si>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</si>
  <si>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</si>
  <si>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</si>
  <si>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</si>
  <si>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</si>
  <si>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</si>
  <si>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</si>
  <si>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</si>
  <si>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</si>
  <si>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</si>
  <si>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</si>
  <si>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</si>
  <si>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</si>
  <si>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</si>
  <si>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</si>
  <si>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</si>
  <si>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</si>
  <si>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</si>
  <si>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</si>
  <si>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</si>
  <si>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</si>
  <si>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</si>
  <si>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</si>
  <si>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</si>
  <si>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</si>
  <si>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</si>
  <si>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</si>
  <si>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</si>
  <si>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</si>
  <si>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</si>
  <si>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</si>
  <si>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</si>
  <si>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</si>
  <si>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</si>
  <si>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</si>
  <si>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</si>
  <si>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</si>
  <si>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</si>
  <si>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</si>
  <si>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</si>
  <si>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</si>
  <si>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</si>
  <si>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</si>
  <si>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</si>
  <si>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</si>
  <si>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</si>
  <si>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</si>
  <si>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</si>
  <si>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</si>
  <si>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</si>
  <si>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</si>
  <si>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</si>
  <si>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</si>
  <si>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</si>
  <si>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</si>
  <si>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</si>
  <si>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</si>
  <si>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</si>
  <si>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</si>
  <si>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</si>
  <si>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</si>
  <si>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</si>
  <si>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</si>
  <si>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</si>
  <si>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</si>
  <si>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</si>
  <si>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</si>
  <si>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</si>
  <si>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</si>
  <si>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</si>
  <si>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</si>
  <si>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</si>
  <si>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</si>
  <si>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</si>
  <si>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</si>
  <si>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</si>
  <si>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</si>
  <si>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</si>
  <si>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</si>
  <si>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</si>
  <si>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</si>
  <si>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</si>
  <si>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</si>
  <si>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</si>
  <si>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</si>
  <si>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</si>
  <si>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</si>
  <si>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</si>
  <si>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</si>
  <si>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</si>
  <si>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</si>
  <si>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</si>
  <si>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</si>
  <si>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</si>
  <si>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</si>
  <si>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</si>
  <si>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</si>
  <si>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</si>
  <si>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</si>
  <si>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</si>
  <si>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</si>
  <si>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</si>
  <si>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</si>
  <si>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</si>
  <si>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</si>
  <si>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</si>
  <si>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</si>
  <si>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</si>
  <si>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</si>
  <si>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</si>
  <si>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</si>
  <si>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</si>
  <si>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</si>
  <si>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</si>
  <si>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</si>
  <si>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</si>
  <si>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</si>
  <si>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</si>
  <si>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</si>
  <si>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</si>
  <si>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</si>
  <si>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</si>
  <si>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</si>
  <si>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</si>
  <si>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</si>
  <si>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</si>
  <si>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</si>
  <si>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</si>
  <si>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</si>
  <si>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</si>
  <si>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</si>
  <si>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</si>
  <si>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</si>
  <si>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</si>
  <si>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</si>
  <si>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</si>
  <si>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</si>
  <si>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</si>
  <si>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</si>
  <si>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</si>
  <si>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</si>
  <si>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</si>
  <si>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</si>
  <si>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</si>
  <si>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</si>
  <si>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</si>
  <si>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</si>
  <si>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</si>
  <si>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</si>
  <si>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</si>
  <si>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</si>
  <si>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</si>
  <si>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</si>
  <si>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</si>
  <si>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</si>
  <si>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</si>
  <si>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</si>
  <si>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</si>
  <si>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</si>
  <si>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</si>
  <si>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</si>
  <si>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</si>
  <si>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</si>
  <si>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</si>
  <si>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</si>
  <si>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</si>
  <si>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</si>
  <si>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</si>
  <si>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</si>
  <si>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</si>
  <si>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</si>
  <si>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</si>
  <si>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</si>
  <si>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</si>
  <si>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</si>
  <si>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</si>
  <si>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</si>
  <si>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</si>
  <si>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</si>
  <si>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</si>
  <si>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</si>
  <si>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</si>
  <si>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</si>
  <si>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</si>
  <si>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</si>
  <si>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</si>
  <si>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</si>
  <si>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</si>
  <si>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</si>
  <si>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</si>
  <si>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</si>
  <si>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</si>
  <si>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</si>
  <si>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</si>
  <si>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</si>
  <si>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</si>
  <si>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</si>
  <si>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</si>
  <si>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</si>
  <si>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</si>
  <si>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</si>
  <si>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</si>
  <si>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</si>
  <si>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</si>
  <si>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</si>
  <si>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</si>
  <si>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</si>
  <si>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</si>
  <si>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</si>
  <si>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</si>
  <si>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</si>
  <si>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</si>
  <si>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</si>
  <si>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</si>
  <si>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</si>
  <si>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</si>
  <si>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</si>
  <si>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</si>
  <si>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</si>
  <si>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</si>
  <si>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</si>
  <si>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</si>
  <si>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</si>
  <si>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</si>
  <si>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</si>
  <si>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</si>
  <si>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</si>
  <si>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</si>
  <si>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</si>
  <si>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</si>
  <si>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</si>
  <si>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</si>
  <si>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</si>
  <si>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</si>
  <si>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</si>
  <si>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</si>
  <si>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</si>
  <si>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</si>
  <si>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</si>
  <si>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</si>
  <si>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</si>
  <si>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</si>
  <si>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</si>
  <si>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</si>
  <si>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</si>
  <si>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</si>
  <si>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</si>
  <si>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</si>
  <si>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</si>
  <si>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</si>
  <si>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</si>
  <si>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</si>
  <si>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</si>
  <si>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</si>
  <si>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</si>
  <si>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</si>
  <si>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</si>
  <si>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</si>
  <si>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</si>
  <si>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</si>
  <si>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</si>
  <si>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</si>
  <si>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</si>
  <si>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</si>
  <si>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</si>
  <si>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</si>
  <si>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</si>
  <si>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</si>
  <si>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</si>
  <si>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</si>
  <si>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</si>
  <si>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</si>
  <si>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</si>
  <si>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</si>
  <si>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</si>
  <si>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</si>
  <si>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</si>
  <si>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</si>
  <si>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</si>
  <si>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</si>
  <si>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</si>
  <si>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</si>
  <si>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</si>
  <si>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</si>
  <si>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</si>
  <si>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</si>
  <si>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</si>
  <si>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</si>
  <si>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</si>
  <si>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</si>
  <si>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</si>
  <si>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</si>
  <si>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</si>
  <si>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</si>
  <si>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</si>
  <si>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</si>
  <si>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</si>
  <si>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</si>
  <si>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</si>
  <si>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</si>
  <si>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</si>
  <si>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</si>
  <si>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</si>
  <si>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</si>
  <si>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</si>
  <si>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</si>
  <si>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</si>
  <si>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</si>
  <si>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</si>
  <si>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</si>
  <si>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</si>
  <si>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</si>
  <si>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</si>
  <si>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</si>
  <si>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</si>
  <si>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</si>
  <si>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</si>
  <si>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</si>
  <si>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</si>
  <si>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</si>
  <si>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</si>
  <si>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</si>
  <si>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</si>
  <si>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</si>
  <si>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</si>
  <si>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</si>
  <si>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</si>
  <si>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</si>
  <si>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</si>
  <si>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</si>
  <si>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</si>
  <si>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</si>
  <si>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</si>
  <si>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</si>
  <si>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</si>
  <si>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</si>
  <si>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</si>
  <si>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</si>
  <si>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</si>
  <si>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</si>
  <si>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</si>
  <si>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</si>
  <si>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</si>
  <si>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</si>
  <si>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</si>
  <si>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</si>
  <si>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</si>
  <si>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</si>
  <si>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</si>
  <si>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</si>
  <si>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</si>
  <si>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</si>
  <si>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</si>
  <si>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</si>
  <si>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</si>
  <si>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</si>
  <si>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</si>
  <si>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</si>
  <si>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</si>
  <si>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</si>
  <si>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</si>
  <si>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</si>
  <si>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</si>
  <si>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</si>
  <si>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</si>
  <si>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</si>
  <si>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</si>
  <si>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</si>
  <si>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</si>
  <si>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</si>
  <si>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</si>
  <si>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</si>
  <si>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</si>
  <si>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</si>
  <si>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</si>
  <si>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</si>
  <si>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</si>
  <si>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</si>
  <si>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</si>
  <si>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</si>
  <si>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</si>
  <si>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</si>
  <si>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</si>
  <si>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</si>
  <si>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</si>
  <si>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</si>
  <si>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</si>
  <si>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</si>
  <si>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</si>
  <si>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</si>
  <si>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</si>
  <si>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</si>
  <si>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</si>
  <si>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</si>
  <si>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</si>
  <si>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</si>
  <si>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</si>
  <si>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</si>
  <si>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</si>
  <si>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</si>
  <si>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</si>
  <si>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</si>
  <si>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</si>
  <si>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</si>
  <si>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</si>
  <si>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</si>
  <si>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</si>
  <si>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</si>
  <si>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</si>
  <si>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</si>
  <si>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</si>
  <si>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</si>
  <si>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</si>
  <si>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</si>
  <si>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</si>
  <si>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</si>
  <si>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</si>
  <si>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</si>
  <si>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</si>
  <si>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</si>
  <si>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</si>
  <si>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</si>
  <si>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</si>
  <si>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</si>
  <si>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</si>
  <si>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</si>
  <si>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</si>
  <si>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</si>
  <si>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</si>
  <si>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</si>
  <si>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</si>
  <si>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</si>
  <si>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</si>
  <si>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</si>
  <si>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</si>
  <si>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</si>
  <si>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</si>
  <si>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</si>
  <si>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</si>
  <si>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</si>
  <si>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</si>
  <si>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</si>
  <si>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</si>
  <si>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</si>
  <si>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</si>
  <si>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</si>
  <si>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</si>
  <si>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</si>
  <si>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</si>
  <si>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</si>
  <si>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</si>
  <si>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</si>
  <si>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</si>
  <si>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</si>
  <si>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</si>
  <si>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</si>
  <si>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</si>
  <si>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</si>
  <si>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</si>
  <si>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</si>
  <si>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</si>
  <si>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</si>
  <si>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</si>
  <si>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</si>
  <si>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</si>
  <si>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</si>
  <si>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</si>
  <si>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</si>
  <si>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</si>
  <si>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</si>
  <si>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</si>
  <si>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</si>
  <si>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</si>
  <si>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</si>
  <si>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</si>
  <si>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</si>
  <si>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</si>
  <si>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</si>
  <si>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</si>
  <si>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</si>
  <si>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</si>
  <si>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</si>
  <si>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</si>
  <si>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</si>
  <si>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</si>
  <si>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</si>
  <si>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</si>
  <si>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</si>
  <si>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</si>
  <si>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</si>
  <si>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</si>
  <si>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</si>
  <si>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</si>
  <si>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</si>
  <si>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</si>
  <si>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</si>
  <si>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</si>
  <si>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</si>
  <si>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</si>
  <si>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</si>
  <si>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</si>
  <si>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</si>
  <si>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</si>
  <si>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</si>
  <si>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</si>
  <si>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</si>
  <si>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</si>
  <si>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</si>
  <si>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</si>
  <si>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</si>
  <si>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</si>
  <si>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</si>
  <si>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</si>
  <si>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</si>
  <si>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</si>
  <si>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</si>
  <si>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</si>
  <si>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</si>
  <si>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</si>
  <si>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</si>
  <si>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</si>
  <si>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</si>
  <si>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</si>
  <si>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</si>
  <si>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</si>
  <si>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</si>
  <si>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</si>
  <si>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</si>
  <si>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</si>
  <si>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</si>
  <si>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</si>
  <si>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</si>
  <si>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</si>
  <si>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</si>
  <si>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</si>
  <si>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</si>
  <si>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</si>
  <si>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</si>
  <si>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</si>
  <si>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</si>
  <si>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</si>
  <si>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</si>
  <si>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</si>
  <si>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</si>
  <si>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</si>
  <si>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</si>
  <si>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</si>
  <si>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</si>
  <si>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</si>
  <si>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</si>
  <si>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</si>
  <si>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</si>
  <si>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</si>
  <si>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</si>
  <si>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</si>
  <si>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</si>
  <si>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</si>
  <si>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</si>
  <si>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</si>
  <si>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</si>
  <si>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</si>
  <si>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</si>
  <si>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</si>
  <si>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</si>
  <si>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</si>
  <si>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</si>
  <si>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</si>
  <si>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</si>
  <si>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</si>
  <si>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</si>
  <si>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</si>
  <si>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</si>
  <si>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</si>
  <si>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</si>
  <si>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</si>
  <si>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</si>
  <si>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</si>
  <si>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</si>
  <si>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</si>
  <si>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</si>
  <si>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</si>
  <si>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</si>
  <si>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</si>
  <si>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</si>
  <si>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</si>
  <si>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</si>
  <si>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</si>
  <si>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</si>
  <si>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</si>
  <si>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</si>
  <si>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</si>
  <si>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</si>
  <si>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</si>
  <si>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</si>
  <si>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</si>
  <si>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</si>
  <si>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</si>
  <si>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</si>
  <si>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</si>
  <si>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</si>
  <si>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</si>
  <si>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</si>
  <si>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</si>
  <si>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</si>
  <si>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</si>
  <si>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</si>
  <si>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</si>
  <si>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</si>
  <si>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</si>
  <si>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</si>
  <si>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</si>
  <si>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</si>
  <si>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</si>
  <si>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</si>
  <si>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</si>
  <si>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</si>
  <si>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</si>
  <si>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</si>
  <si>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</si>
  <si>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</si>
  <si>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</si>
  <si>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</si>
  <si>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</si>
  <si>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</si>
  <si>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</si>
  <si>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</si>
  <si>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</si>
  <si>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</si>
  <si>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</si>
  <si>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</si>
  <si>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</si>
  <si>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</si>
  <si>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</si>
  <si>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</si>
  <si>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</si>
  <si>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</si>
  <si>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</si>
  <si>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</si>
  <si>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</si>
  <si>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</si>
  <si>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</si>
  <si>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</si>
  <si>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</si>
  <si>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</si>
  <si>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</si>
  <si>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</si>
  <si>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</si>
  <si>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</si>
  <si>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</si>
  <si>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</si>
  <si>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</si>
  <si>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</si>
  <si>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</si>
  <si>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</si>
  <si>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</si>
  <si>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</si>
  <si>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</si>
  <si>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</si>
  <si>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</si>
  <si>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</si>
  <si>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</si>
  <si>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</si>
  <si>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</si>
  <si>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</si>
  <si>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</si>
  <si>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</si>
  <si>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</si>
  <si>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</si>
  <si>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</si>
  <si>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</si>
  <si>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</si>
  <si>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</si>
  <si>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</si>
  <si>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</si>
  <si>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</si>
  <si>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</si>
  <si>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</si>
  <si>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</si>
  <si>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</si>
  <si>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</si>
  <si>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</si>
  <si>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</si>
  <si>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</si>
  <si>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</si>
  <si>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</si>
  <si>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</si>
  <si>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</si>
  <si>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</si>
  <si>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</si>
  <si>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</si>
  <si>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</si>
  <si>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</si>
  <si>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</si>
  <si>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</si>
  <si>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</si>
  <si>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</si>
  <si>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</si>
  <si>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</si>
  <si>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</si>
  <si>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</si>
  <si>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</si>
  <si>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</si>
  <si>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</si>
  <si>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</si>
  <si>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</si>
  <si>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</si>
  <si>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</si>
  <si>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</si>
  <si>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</si>
  <si>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</si>
  <si>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</si>
  <si>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</si>
  <si>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</si>
  <si>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</si>
  <si>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</si>
  <si>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</si>
  <si>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</si>
  <si>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</si>
  <si>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</si>
  <si>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</si>
  <si>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</si>
  <si>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</si>
  <si>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</si>
  <si>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</si>
  <si>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</si>
  <si>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</si>
  <si>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</si>
  <si>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</si>
  <si>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</si>
  <si>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</si>
  <si>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</si>
  <si>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</si>
  <si>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</si>
  <si>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</si>
  <si>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</si>
  <si>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</si>
  <si>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</si>
  <si>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</si>
  <si>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</si>
  <si>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</si>
  <si>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</si>
  <si>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</si>
  <si>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</si>
  <si>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</si>
  <si>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</si>
  <si>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</si>
  <si>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</si>
  <si>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</si>
  <si>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</si>
  <si>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</si>
  <si>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</si>
  <si>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</si>
  <si>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</si>
  <si>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</si>
  <si>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</si>
  <si>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</si>
  <si>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</si>
  <si>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</si>
  <si>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</si>
  <si>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</si>
  <si>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</si>
  <si>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</si>
  <si>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</si>
  <si>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</si>
  <si>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</si>
  <si>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</si>
  <si>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</si>
  <si>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</si>
  <si>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</si>
  <si>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</si>
  <si>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</si>
  <si>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</si>
  <si>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</si>
  <si>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</si>
  <si>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</si>
  <si>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</si>
  <si>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</si>
  <si>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</si>
  <si>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</si>
  <si>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</si>
  <si>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</si>
  <si>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</si>
  <si>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</si>
  <si>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</si>
  <si>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</si>
  <si>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</si>
  <si>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</si>
  <si>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</si>
  <si>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</si>
  <si>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</si>
  <si>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</si>
  <si>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</si>
  <si>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</si>
  <si>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</si>
  <si>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</si>
  <si>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</si>
  <si>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</si>
  <si>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</si>
  <si>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</si>
  <si>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</si>
  <si>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</si>
  <si>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</si>
  <si>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</si>
  <si>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</si>
  <si>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</si>
  <si>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</si>
  <si>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</si>
  <si>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</si>
  <si>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</si>
  <si>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</si>
  <si>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</si>
  <si>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</si>
  <si>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</si>
  <si>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</si>
  <si>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</si>
  <si>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</si>
  <si>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</si>
  <si>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</si>
  <si>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</si>
  <si>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</si>
  <si>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</si>
  <si>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</si>
  <si>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</si>
  <si>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</si>
  <si>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</si>
  <si>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</si>
  <si>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</si>
  <si>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</si>
  <si>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</si>
  <si>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</si>
  <si>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</si>
  <si>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</si>
  <si>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</si>
  <si>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</si>
  <si>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</si>
  <si>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</si>
  <si>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</si>
  <si>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</si>
  <si>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</si>
  <si>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</si>
  <si>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</si>
  <si>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</si>
  <si>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</si>
  <si>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</si>
  <si>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</si>
  <si>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</si>
  <si>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</si>
  <si>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</si>
  <si>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</si>
  <si>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</si>
  <si>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</si>
  <si>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</si>
  <si>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</si>
  <si>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</si>
  <si>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</si>
  <si>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</si>
  <si>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</si>
  <si>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</si>
  <si>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</si>
  <si>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</si>
  <si>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</si>
  <si>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</si>
  <si>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</si>
  <si>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</si>
  <si>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</si>
  <si>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</si>
  <si>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</si>
  <si>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</si>
  <si>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</si>
  <si>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</si>
  <si>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</si>
  <si>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</si>
  <si>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</si>
  <si>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</si>
  <si>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</si>
  <si>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</si>
  <si>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</si>
  <si>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</si>
  <si>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</si>
  <si>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</si>
  <si>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</si>
  <si>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</si>
  <si>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</si>
  <si>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</si>
  <si>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</si>
  <si>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</si>
  <si>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</si>
  <si>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</si>
  <si>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</si>
  <si>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</si>
  <si>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</si>
  <si>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</si>
  <si>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</si>
  <si>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</si>
  <si>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</si>
  <si>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</si>
  <si>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</si>
  <si>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</si>
  <si>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</si>
  <si>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</si>
  <si>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</si>
  <si>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</si>
  <si>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</si>
  <si>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</si>
  <si>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</si>
  <si>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</si>
  <si>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</si>
  <si>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</si>
  <si>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</si>
  <si>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</si>
  <si>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</si>
  <si>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</si>
  <si>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</si>
  <si>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</si>
  <si>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</si>
  <si>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</si>
  <si>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</si>
  <si>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</si>
  <si>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</si>
  <si>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</si>
  <si>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</si>
  <si>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</si>
  <si>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</si>
  <si>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</si>
  <si>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</si>
  <si>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</si>
  <si>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</si>
  <si>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</si>
  <si>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</si>
  <si>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</si>
  <si>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</si>
  <si>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</si>
  <si>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</si>
  <si>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</si>
  <si>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</si>
  <si>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</si>
  <si>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</si>
  <si>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</si>
  <si>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</si>
  <si>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</si>
  <si>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</si>
  <si>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</si>
  <si>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</si>
  <si>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</si>
  <si>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</si>
  <si>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</si>
  <si>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</si>
  <si>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</si>
  <si>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</si>
  <si>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</si>
  <si>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</si>
  <si>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</si>
  <si>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</si>
  <si>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</si>
  <si>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</si>
  <si>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</si>
  <si>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</si>
  <si>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</si>
  <si>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</si>
  <si>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</si>
  <si>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</si>
  <si>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</si>
  <si>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</si>
  <si>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</si>
  <si>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</si>
  <si>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</si>
  <si>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</si>
  <si>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</si>
  <si>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</si>
  <si>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</si>
  <si>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</si>
  <si>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</si>
  <si>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</si>
  <si>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</si>
  <si>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</si>
  <si>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</si>
  <si>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</si>
  <si>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</si>
  <si>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</si>
  <si>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</si>
  <si>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</si>
  <si>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</si>
  <si>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</si>
  <si>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</si>
  <si>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</si>
  <si>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</si>
  <si>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</si>
  <si>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</si>
  <si>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</si>
  <si>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</si>
  <si>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</si>
  <si>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</si>
  <si>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</si>
  <si>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</si>
  <si>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</si>
  <si>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</si>
  <si>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</si>
  <si>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</si>
  <si>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</si>
  <si>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</si>
  <si>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</si>
  <si>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</si>
  <si>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</si>
  <si>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</si>
  <si>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</si>
  <si>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</si>
  <si>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</si>
  <si>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</si>
  <si>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</si>
  <si>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</si>
  <si>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</si>
  <si>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</si>
  <si>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</si>
  <si>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</si>
  <si>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</si>
  <si>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</si>
  <si>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</si>
  <si>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</si>
  <si>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</si>
  <si>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</si>
  <si>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</si>
  <si>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</si>
  <si>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</si>
  <si>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</si>
  <si>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</si>
  <si>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</si>
  <si>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</si>
  <si>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</si>
  <si>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</si>
  <si>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</si>
  <si>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</si>
  <si>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</si>
  <si>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</si>
  <si>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</si>
  <si>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</si>
  <si>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</si>
  <si>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</si>
  <si>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</si>
  <si>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</si>
  <si>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</si>
  <si>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</si>
  <si>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</si>
  <si>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</si>
  <si>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</si>
  <si>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</si>
  <si>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</si>
  <si>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</si>
  <si>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</si>
  <si>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</si>
  <si>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</si>
  <si>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</si>
  <si>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</si>
  <si>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</si>
  <si>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</si>
  <si>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</si>
  <si>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</si>
  <si>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</si>
  <si>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</si>
  <si>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</si>
  <si>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</si>
  <si>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</si>
  <si>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</si>
  <si>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</si>
  <si>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</si>
  <si>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</si>
  <si>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</si>
  <si>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</si>
  <si>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</si>
  <si>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</si>
  <si>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</si>
  <si>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</si>
  <si>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</si>
  <si>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</si>
  <si>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</si>
  <si>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</si>
  <si>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</si>
  <si>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</si>
  <si>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</si>
  <si>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</si>
  <si>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</si>
  <si>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</si>
  <si>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</si>
  <si>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</si>
  <si>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</si>
  <si>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</si>
  <si>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</si>
  <si>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</si>
  <si>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</si>
  <si>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</si>
  <si>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</si>
  <si>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</si>
  <si>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</si>
  <si>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</si>
  <si>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</si>
  <si>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</si>
  <si>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</si>
  <si>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</si>
  <si>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</si>
  <si>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</si>
  <si>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</si>
  <si>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</si>
  <si>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</si>
  <si>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</si>
  <si>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</si>
  <si>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</si>
  <si>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</si>
  <si>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</si>
  <si>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</si>
  <si>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</si>
  <si>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</si>
  <si>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</si>
  <si>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</si>
  <si>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</si>
  <si>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</si>
  <si>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</si>
  <si>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</si>
  <si>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</si>
  <si>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</si>
  <si>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</si>
  <si>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</si>
  <si>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</si>
  <si>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</si>
  <si>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</si>
  <si>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</si>
  <si>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</si>
  <si>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</si>
  <si>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</si>
  <si>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</si>
  <si>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</si>
  <si>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</si>
  <si>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</si>
  <si>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</si>
  <si>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</si>
  <si>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</si>
  <si>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</si>
  <si>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</si>
  <si>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</si>
  <si>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</si>
  <si>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</si>
  <si>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</si>
  <si>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</si>
  <si>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</si>
  <si>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</si>
  <si>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</si>
  <si>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</si>
  <si>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</si>
  <si>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</si>
  <si>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</si>
  <si>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</si>
  <si>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</si>
  <si>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</si>
  <si>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</si>
  <si>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</si>
  <si>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</si>
  <si>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</si>
  <si>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</si>
  <si>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</si>
  <si>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</si>
  <si>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</si>
  <si>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</si>
  <si>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</si>
  <si>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</si>
  <si>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</si>
  <si>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</si>
  <si>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</si>
  <si>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</si>
  <si>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</si>
  <si>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</si>
  <si>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</si>
  <si>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</si>
  <si>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</si>
  <si>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</si>
  <si>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</si>
  <si>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</si>
  <si>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</si>
  <si>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</si>
  <si>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</si>
  <si>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</si>
  <si>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</si>
  <si>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</si>
  <si>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</si>
  <si>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</si>
  <si>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</si>
  <si>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</si>
  <si>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</si>
  <si>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</si>
  <si>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</si>
  <si>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</si>
  <si>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</si>
  <si>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</si>
  <si>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</si>
  <si>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</si>
  <si>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</si>
  <si>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</si>
  <si>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</si>
  <si>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</si>
  <si>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</si>
  <si>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</si>
  <si>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</si>
  <si>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</si>
  <si>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</si>
  <si>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</si>
  <si>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</si>
  <si>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</si>
  <si>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</si>
  <si>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</si>
  <si>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</si>
  <si>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</si>
  <si>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</si>
  <si>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</si>
  <si>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</si>
  <si>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</si>
  <si>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</si>
  <si>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</si>
  <si>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</si>
  <si>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</si>
  <si>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</si>
  <si>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</si>
  <si>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</si>
  <si>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</si>
  <si>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</si>
  <si>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</si>
  <si>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</si>
  <si>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</si>
  <si>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</si>
  <si>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</si>
  <si>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</si>
  <si>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</si>
  <si>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</si>
  <si>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</si>
  <si>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</si>
  <si>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</si>
  <si>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</si>
  <si>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</si>
  <si>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</si>
  <si>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</si>
  <si>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</si>
  <si>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</si>
  <si>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</si>
  <si>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</si>
  <si>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</si>
  <si>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</si>
  <si>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</si>
  <si>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</si>
  <si>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</si>
  <si>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</si>
  <si>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</si>
  <si>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</si>
  <si>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</si>
  <si>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</si>
  <si>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</si>
  <si>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</si>
  <si>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</si>
  <si>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</si>
  <si>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</si>
  <si>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</si>
  <si>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</si>
  <si>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</si>
  <si>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</si>
  <si>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</si>
  <si>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</si>
  <si>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</si>
  <si>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</si>
  <si>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</si>
  <si>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</si>
  <si>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</si>
  <si>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</si>
  <si>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</si>
  <si>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</si>
  <si>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</si>
  <si>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</si>
  <si>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</si>
  <si>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</si>
  <si>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</si>
  <si>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</si>
  <si>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</si>
  <si>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</si>
  <si>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</si>
  <si>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</si>
  <si>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</si>
  <si>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</si>
  <si>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</si>
  <si>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</si>
  <si>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</si>
  <si>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</si>
  <si>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</si>
  <si>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</si>
  <si>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</si>
  <si>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</si>
  <si>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</si>
  <si>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</si>
  <si>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</si>
  <si>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</si>
  <si>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</si>
  <si>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</si>
  <si>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</si>
  <si>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</si>
  <si>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</si>
  <si>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</si>
  <si>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</si>
  <si>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</si>
  <si>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</si>
  <si>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</si>
  <si>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</si>
  <si>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</si>
  <si>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</si>
  <si>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</si>
  <si>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</si>
  <si>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</si>
  <si>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</si>
  <si>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</si>
  <si>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</si>
  <si>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</si>
  <si>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</si>
  <si>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</si>
  <si>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</si>
  <si>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</si>
  <si>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</si>
  <si>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</si>
  <si>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</si>
  <si>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</si>
  <si>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</si>
  <si>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</si>
  <si>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</si>
  <si>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</si>
  <si>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</si>
  <si>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</si>
  <si>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</si>
  <si>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</si>
  <si>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</si>
  <si>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</si>
  <si>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</si>
  <si>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</si>
  <si>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</si>
  <si>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</si>
  <si>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</si>
  <si>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</si>
  <si>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</si>
  <si>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</si>
  <si>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</si>
  <si>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</si>
  <si>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</si>
  <si>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</si>
  <si>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</si>
  <si>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</si>
  <si>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</si>
  <si>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</si>
  <si>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</si>
  <si>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</si>
  <si>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</si>
  <si>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</si>
  <si>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</si>
  <si>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</si>
  <si>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</si>
  <si>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</si>
  <si>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</si>
  <si>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</si>
  <si>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</si>
  <si>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</si>
  <si>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</si>
  <si>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</si>
  <si>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</si>
  <si>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</si>
  <si>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</si>
  <si>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</si>
  <si>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</si>
  <si>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</si>
  <si>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</si>
  <si>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</si>
  <si>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</si>
  <si>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</si>
  <si>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</si>
  <si>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</si>
  <si>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</si>
  <si>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</si>
  <si>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</si>
  <si>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</si>
  <si>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</si>
  <si>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</si>
  <si>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</si>
  <si>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</si>
  <si>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</si>
  <si>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</si>
  <si>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</si>
  <si>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</si>
  <si>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</si>
  <si>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</si>
  <si>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</si>
  <si>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</si>
  <si>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</si>
  <si>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</si>
  <si>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</si>
  <si>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</si>
  <si>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</si>
  <si>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</si>
  <si>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</si>
  <si>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</si>
  <si>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</si>
  <si>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</si>
  <si>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</si>
  <si>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</si>
  <si>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</si>
  <si>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</si>
  <si>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</si>
  <si>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</si>
  <si>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</si>
  <si>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</si>
  <si>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</si>
  <si>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</si>
  <si>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</si>
  <si>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</si>
  <si>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</si>
  <si>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</si>
  <si>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</si>
  <si>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</si>
  <si>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</si>
  <si>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</si>
  <si>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</si>
  <si>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</si>
  <si>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</si>
  <si>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</si>
  <si>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</si>
  <si>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</si>
  <si>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</si>
  <si>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</si>
  <si>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</si>
  <si>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</si>
  <si>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</si>
  <si>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</si>
  <si>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</si>
  <si>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</si>
  <si>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</si>
  <si>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</si>
  <si>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</si>
  <si>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</si>
  <si>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</si>
  <si>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</si>
  <si>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</si>
  <si>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</si>
  <si>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</si>
  <si>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</si>
  <si>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</si>
  <si>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</si>
  <si>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</si>
  <si>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</si>
  <si>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</si>
  <si>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</si>
  <si>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</si>
  <si>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</si>
  <si>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</si>
  <si>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</si>
  <si>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</si>
  <si>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</si>
  <si>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</si>
  <si>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</si>
  <si>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</si>
  <si>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</si>
  <si>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</si>
  <si>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</si>
  <si>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</si>
  <si>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</si>
  <si>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</si>
  <si>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</si>
  <si>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</si>
  <si>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</si>
  <si>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</si>
  <si>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</si>
  <si>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</si>
  <si>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</si>
  <si>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</si>
  <si>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</si>
  <si>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</si>
  <si>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</si>
  <si>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</si>
  <si>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</si>
  <si>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</si>
  <si>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</si>
  <si>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</si>
  <si>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</si>
  <si>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</si>
  <si>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</si>
  <si>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</si>
  <si>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</si>
  <si>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</si>
  <si>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</si>
  <si>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</si>
  <si>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</si>
  <si>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</si>
  <si>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</si>
  <si>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</si>
  <si>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</si>
  <si>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</si>
  <si>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</si>
  <si>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</si>
  <si>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</si>
  <si>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</si>
  <si>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</si>
  <si>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</si>
  <si>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</si>
  <si>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</si>
  <si>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</si>
  <si>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</si>
  <si>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</si>
  <si>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</si>
  <si>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</si>
  <si>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</si>
  <si>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</si>
  <si>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</si>
  <si>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</si>
  <si>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</si>
  <si>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</si>
  <si>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</si>
  <si>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</si>
  <si>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</si>
  <si>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</si>
  <si>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</si>
  <si>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</si>
  <si>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</si>
  <si>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</si>
  <si>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</si>
  <si>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</si>
  <si>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</si>
  <si>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</si>
  <si>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</si>
  <si>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</si>
  <si>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</si>
  <si>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</si>
  <si>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</si>
  <si>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</si>
  <si>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</si>
  <si>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</si>
  <si>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</si>
  <si>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</si>
  <si>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</si>
  <si>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</si>
  <si>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</si>
  <si>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</si>
  <si>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</si>
  <si>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</si>
  <si>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</si>
  <si>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</si>
  <si>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</si>
  <si>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</si>
  <si>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</si>
  <si>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</si>
  <si>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</si>
  <si>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</si>
  <si>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</si>
  <si>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</si>
  <si>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</si>
  <si>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</si>
  <si>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</si>
  <si>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</si>
  <si>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</si>
  <si>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</si>
  <si>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</si>
  <si>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</si>
  <si>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</si>
  <si>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</si>
  <si>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</si>
  <si>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</si>
  <si>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</si>
  <si>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</si>
  <si>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</si>
  <si>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</si>
  <si>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</si>
  <si>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</si>
  <si>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</si>
  <si>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</si>
  <si>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</si>
  <si>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</si>
  <si>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</si>
  <si>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</si>
  <si>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</si>
  <si>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</si>
  <si>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</si>
  <si>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</si>
  <si>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</si>
  <si>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</si>
  <si>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</si>
  <si>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</si>
  <si>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</si>
  <si>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</si>
  <si>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</si>
  <si>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</si>
  <si>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</si>
  <si>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</si>
  <si>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</si>
  <si>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</si>
  <si>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</si>
  <si>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</si>
  <si>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</si>
  <si>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</si>
  <si>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</si>
  <si>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</si>
  <si>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</si>
  <si>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</si>
  <si>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</si>
  <si>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</si>
  <si>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</si>
  <si>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</si>
  <si>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</si>
  <si>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</si>
  <si>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</si>
  <si>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</si>
  <si>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</si>
  <si>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</si>
  <si>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</si>
  <si>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</si>
  <si>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</si>
  <si>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</si>
  <si>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</si>
  <si>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</si>
  <si>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</si>
  <si>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</si>
  <si>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</si>
  <si>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</si>
  <si>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</si>
  <si>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</si>
  <si>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</si>
  <si>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</si>
  <si>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</si>
  <si>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</si>
  <si>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</si>
  <si>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</si>
  <si>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</si>
  <si>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</si>
  <si>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</si>
  <si>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</si>
  <si>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</si>
  <si>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</si>
  <si>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</si>
  <si>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</si>
  <si>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</si>
  <si>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</si>
  <si>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</si>
  <si>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</si>
  <si>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</si>
  <si>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</si>
  <si>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</si>
  <si>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</si>
  <si>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</si>
  <si>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</si>
  <si>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</si>
  <si>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</si>
  <si>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</si>
  <si>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</si>
  <si>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</si>
  <si>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</si>
  <si>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</si>
  <si>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</si>
  <si>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</si>
  <si>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</si>
  <si>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</si>
  <si>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</si>
  <si>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</si>
  <si>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</si>
  <si>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</si>
  <si>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</si>
  <si>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</si>
  <si>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</si>
  <si>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</si>
  <si>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</si>
  <si>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</si>
  <si>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</si>
  <si>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</si>
  <si>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</si>
  <si>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</si>
  <si>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</si>
  <si>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</si>
  <si>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</si>
  <si>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</si>
  <si>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</si>
  <si>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</si>
  <si>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</si>
  <si>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</si>
  <si>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</si>
  <si>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</si>
  <si>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</si>
  <si>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</si>
  <si>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</si>
  <si>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</si>
  <si>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</si>
  <si>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</si>
  <si>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</si>
  <si>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</si>
  <si>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</si>
  <si>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</si>
  <si>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</si>
  <si>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</si>
  <si>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</si>
  <si>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</si>
  <si>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</si>
  <si>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</si>
  <si>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</si>
  <si>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</si>
  <si>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</si>
  <si>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</si>
  <si>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</si>
  <si>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</si>
  <si>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</si>
  <si>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</si>
  <si>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</si>
  <si>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</si>
  <si>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</si>
  <si>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</si>
  <si>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</si>
  <si>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</si>
  <si>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</si>
  <si>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</si>
  <si>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</si>
  <si>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</si>
  <si>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</si>
  <si>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</si>
  <si>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</si>
  <si>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</si>
  <si>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</si>
  <si>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</si>
  <si>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</si>
  <si>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</si>
  <si>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</si>
  <si>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</si>
  <si>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</si>
  <si>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</si>
  <si>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</si>
  <si>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</si>
  <si>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</si>
  <si>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</si>
  <si>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</si>
  <si>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</si>
  <si>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</si>
  <si>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</si>
  <si>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</si>
  <si>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</si>
  <si>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</si>
  <si>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</si>
  <si>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</si>
  <si>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</si>
  <si>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</si>
  <si>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</si>
  <si>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</si>
  <si>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</si>
  <si>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</si>
  <si>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</si>
  <si>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</si>
  <si>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</si>
  <si>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</si>
  <si>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</si>
  <si>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</si>
  <si>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</si>
  <si>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</si>
  <si>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</si>
  <si>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</si>
  <si>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</si>
  <si>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</si>
  <si>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</si>
  <si>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</si>
  <si>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</si>
  <si>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</si>
  <si>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</si>
  <si>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</si>
  <si>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</si>
  <si>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</si>
  <si>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</si>
  <si>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</si>
  <si>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</si>
  <si>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</si>
  <si>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</si>
  <si>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</si>
  <si>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</si>
  <si>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</si>
  <si>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</si>
  <si>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</si>
  <si>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</si>
  <si>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</si>
  <si>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</si>
  <si>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</si>
  <si>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</si>
  <si>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</si>
  <si>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</si>
  <si>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</si>
  <si>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</si>
  <si>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</si>
  <si>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</si>
  <si>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</si>
  <si>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</si>
  <si>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</si>
  <si>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</si>
  <si>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</si>
  <si>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</si>
  <si>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</si>
  <si>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</si>
  <si>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</si>
  <si>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</si>
  <si>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</si>
  <si>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</si>
  <si>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</si>
  <si>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</si>
  <si>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</si>
  <si>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</si>
  <si>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</si>
  <si>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</si>
  <si>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</si>
  <si>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</si>
  <si>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</si>
  <si>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</si>
  <si>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</si>
  <si>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</si>
  <si>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</si>
  <si>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</si>
  <si>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</si>
  <si>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</si>
  <si>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</si>
  <si>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</si>
  <si>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</si>
  <si>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</si>
  <si>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</si>
  <si>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</si>
  <si>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</si>
  <si>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</si>
  <si>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</si>
  <si>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</si>
  <si>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</si>
  <si>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</si>
  <si>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</si>
  <si>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</si>
  <si>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</si>
  <si>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</si>
  <si>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</si>
  <si>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</si>
  <si>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</si>
  <si>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</si>
  <si>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</si>
  <si>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</si>
  <si>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</si>
  <si>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</si>
  <si>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</si>
  <si>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</si>
  <si>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</si>
  <si>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</si>
  <si>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</si>
  <si>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</si>
  <si>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</si>
  <si>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</si>
  <si>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</si>
  <si>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</si>
  <si>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</si>
  <si>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</si>
  <si>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</si>
  <si>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</si>
  <si>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</si>
  <si>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</si>
  <si>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</si>
  <si>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</si>
  <si>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</si>
  <si>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</si>
  <si>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</si>
  <si>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</si>
  <si>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</si>
  <si>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</si>
  <si>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</si>
  <si>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</si>
  <si>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</si>
  <si>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</si>
  <si>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</si>
  <si>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</si>
  <si>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</si>
  <si>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</si>
  <si>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</si>
  <si>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</si>
  <si>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</si>
  <si>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</si>
  <si>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</si>
  <si>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</si>
  <si>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</si>
  <si>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</si>
  <si>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</si>
  <si>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</si>
  <si>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</si>
  <si>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</si>
  <si>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</si>
  <si>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</si>
  <si>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</si>
  <si>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</si>
  <si>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</si>
  <si>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</si>
  <si>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</si>
  <si>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</si>
  <si>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</si>
  <si>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</si>
  <si>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</si>
  <si>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</si>
  <si>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</si>
  <si>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</si>
  <si>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</si>
  <si>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</si>
  <si>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</si>
  <si>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</si>
  <si>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</si>
  <si>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</si>
  <si>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</si>
  <si>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</si>
  <si>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</si>
  <si>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</si>
  <si>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</si>
  <si>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</si>
  <si>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</si>
  <si>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</si>
  <si>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</si>
  <si>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</si>
  <si>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</si>
  <si>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</si>
  <si>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</si>
  <si>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</si>
  <si>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</si>
  <si>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</si>
  <si>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</si>
  <si>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</si>
  <si>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</si>
  <si>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</si>
  <si>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</si>
  <si>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</si>
  <si>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</si>
  <si>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</si>
  <si>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</si>
  <si>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</si>
  <si>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</si>
  <si>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</si>
  <si>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</si>
  <si>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</si>
  <si>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</si>
  <si>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</si>
  <si>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</si>
  <si>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</si>
  <si>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</si>
  <si>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</si>
  <si>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</si>
  <si>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</si>
  <si>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</si>
  <si>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</si>
  <si>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</si>
  <si>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</si>
  <si>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</si>
  <si>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</si>
  <si>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</si>
  <si>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</si>
  <si>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</si>
  <si>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</si>
  <si>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</si>
  <si>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</si>
  <si>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</si>
  <si>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</si>
  <si>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</si>
  <si>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</si>
  <si>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</si>
  <si>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</si>
  <si>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</si>
  <si>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</si>
  <si>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</si>
  <si>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</si>
  <si>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</si>
  <si>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</si>
  <si>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</si>
  <si>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</si>
  <si>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</si>
  <si>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</si>
  <si>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</si>
  <si>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</si>
  <si>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</si>
  <si>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</si>
  <si>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</si>
  <si>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</si>
  <si>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</si>
  <si>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</si>
  <si>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</si>
  <si>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</si>
  <si>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</si>
  <si>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</si>
  <si>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</si>
  <si>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</si>
  <si>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</si>
  <si>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</si>
  <si>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</si>
  <si>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</si>
  <si>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</si>
  <si>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</si>
  <si>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</si>
  <si>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</si>
  <si>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</si>
  <si>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</si>
  <si>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</si>
  <si>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</si>
  <si>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</si>
  <si>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</si>
  <si>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</si>
  <si>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</si>
  <si>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</si>
  <si>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</si>
  <si>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</si>
  <si>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</si>
  <si>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</si>
  <si>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</si>
  <si>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</si>
  <si>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</si>
  <si>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</si>
  <si>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</si>
  <si>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</si>
  <si>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</si>
  <si>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</si>
  <si>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</si>
  <si>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</si>
  <si>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</si>
  <si>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</si>
  <si>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</si>
  <si>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</si>
  <si>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</si>
  <si>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</si>
  <si>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</si>
  <si>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</si>
  <si>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</si>
  <si>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</si>
  <si>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</si>
  <si>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</si>
  <si>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</si>
  <si>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</si>
  <si>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</si>
  <si>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</si>
  <si>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</si>
  <si>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</si>
  <si>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</si>
  <si>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</si>
  <si>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</si>
  <si>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</si>
  <si>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</si>
  <si>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</si>
  <si>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</si>
  <si>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</si>
  <si>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</si>
  <si>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</si>
  <si>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</si>
  <si>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</si>
  <si>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</si>
  <si>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</si>
  <si>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</si>
  <si>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</si>
  <si>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</si>
  <si>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</si>
  <si>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</si>
  <si>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</si>
  <si>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</si>
  <si>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</si>
  <si>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</si>
  <si>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</si>
  <si>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</si>
  <si>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</si>
  <si>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</si>
  <si>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</si>
  <si>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</si>
  <si>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</si>
  <si>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</si>
  <si>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</si>
  <si>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</si>
  <si>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</si>
  <si>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</si>
  <si>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</si>
  <si>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</si>
  <si>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</si>
  <si>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</si>
  <si>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</si>
  <si>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</si>
  <si>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</si>
  <si>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</si>
  <si>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</si>
  <si>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</si>
  <si>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</si>
  <si>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</si>
  <si>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</si>
  <si>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</si>
  <si>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</si>
  <si>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</si>
  <si>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</si>
  <si>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</si>
  <si>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</si>
  <si>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</si>
  <si>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</si>
  <si>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</si>
  <si>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</si>
  <si>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</si>
  <si>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</si>
  <si>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</si>
  <si>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</si>
  <si>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</si>
  <si>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</si>
  <si>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</si>
  <si>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</si>
  <si>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</si>
  <si>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</si>
  <si>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</si>
  <si>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</si>
  <si>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</si>
  <si>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</si>
  <si>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</si>
  <si>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</si>
  <si>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</si>
  <si>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</si>
  <si>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</si>
  <si>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</si>
  <si>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</si>
  <si>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</si>
  <si>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</si>
  <si>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</si>
  <si>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</si>
  <si>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</si>
  <si>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</si>
  <si>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</si>
  <si>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</si>
  <si>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</si>
  <si>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</si>
  <si>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</si>
  <si>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</si>
  <si>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</si>
  <si>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</si>
  <si>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</si>
  <si>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</si>
  <si>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</si>
  <si>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</si>
  <si>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</si>
  <si>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</si>
  <si>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</si>
  <si>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</si>
  <si>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</si>
  <si>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</si>
  <si>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</si>
  <si>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</si>
  <si>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</si>
  <si>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</si>
  <si>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</si>
  <si>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</si>
  <si>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</si>
  <si>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</si>
  <si>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</si>
  <si>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</si>
  <si>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</si>
  <si>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</si>
  <si>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</si>
  <si>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</si>
  <si>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</si>
  <si>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</si>
  <si>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</si>
  <si>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</si>
  <si>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</si>
  <si>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</si>
  <si>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</si>
  <si>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</si>
  <si>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</si>
  <si>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</si>
  <si>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</si>
  <si>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</si>
  <si>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</si>
  <si>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</si>
  <si>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</si>
  <si>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</si>
  <si>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</si>
  <si>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</si>
  <si>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</si>
  <si>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</si>
  <si>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</si>
  <si>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</si>
  <si>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</si>
  <si>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</si>
  <si>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</si>
  <si>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</si>
  <si>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</si>
  <si>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</si>
  <si>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</si>
  <si>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</si>
  <si>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</si>
  <si>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</si>
  <si>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</si>
  <si>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</si>
  <si>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</si>
  <si>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</si>
  <si>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</si>
  <si>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</si>
  <si>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</si>
  <si>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</si>
  <si>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</si>
  <si>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</si>
  <si>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</si>
  <si>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</si>
  <si>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</si>
  <si>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</si>
  <si>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</si>
  <si>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</si>
  <si>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</si>
  <si>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</si>
  <si>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</si>
  <si>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</si>
  <si>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</si>
  <si>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</si>
  <si>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</si>
  <si>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</si>
  <si>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</si>
  <si>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</si>
  <si>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</si>
  <si>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</si>
  <si>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</si>
  <si>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</si>
  <si>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</si>
  <si>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</si>
  <si>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</si>
  <si>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</si>
  <si>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</si>
  <si>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</si>
  <si>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</si>
  <si>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</si>
  <si>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</si>
  <si>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</si>
  <si>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</si>
  <si>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</si>
  <si>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</si>
  <si>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</si>
  <si>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</si>
  <si>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</si>
  <si>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</si>
  <si>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</si>
  <si>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</si>
  <si>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</si>
  <si>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</si>
  <si>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</si>
  <si>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</si>
  <si>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</si>
  <si>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</si>
  <si>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</si>
  <si>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</si>
  <si>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</si>
  <si>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</si>
  <si>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</si>
  <si>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</si>
  <si>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</si>
  <si>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</si>
  <si>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</si>
  <si>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</si>
  <si>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</si>
  <si>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</si>
  <si>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</si>
  <si>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</si>
  <si>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</si>
  <si>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</si>
  <si>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</si>
  <si>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</si>
  <si>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</si>
  <si>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</si>
  <si>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</si>
  <si>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</si>
  <si>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</si>
  <si>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</si>
  <si>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</si>
  <si>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</si>
  <si>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</si>
  <si>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</si>
  <si>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</si>
  <si>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</si>
  <si>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</si>
  <si>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</si>
  <si>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</si>
  <si>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</si>
  <si>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</si>
  <si>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</si>
  <si>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</si>
  <si>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</si>
  <si>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</si>
  <si>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</si>
  <si>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</si>
  <si>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</si>
  <si>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</si>
  <si>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</si>
  <si>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</si>
  <si>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</si>
  <si>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</si>
  <si>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</si>
  <si>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</si>
  <si>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</si>
  <si>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</si>
  <si>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</si>
  <si>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</si>
  <si>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</si>
  <si>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</si>
  <si>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</si>
  <si>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</si>
  <si>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</si>
  <si>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</si>
  <si>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</si>
  <si>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</si>
  <si>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</si>
  <si>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</si>
  <si>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</si>
  <si>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</si>
  <si>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</si>
  <si>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</si>
  <si>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</si>
  <si>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</si>
  <si>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</si>
  <si>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</si>
  <si>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</si>
  <si>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</si>
  <si>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</si>
  <si>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</si>
  <si>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</si>
  <si>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</si>
  <si>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</si>
  <si>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</si>
  <si>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</si>
  <si>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</si>
  <si>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</si>
  <si>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</si>
  <si>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</si>
  <si>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</si>
  <si>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</si>
  <si>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</si>
  <si>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</si>
  <si>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</si>
  <si>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</si>
  <si>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</si>
  <si>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</si>
  <si>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</si>
  <si>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</si>
  <si>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</si>
  <si>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</si>
  <si>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</si>
  <si>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</si>
  <si>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</si>
  <si>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</si>
  <si>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</si>
  <si>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</si>
  <si>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</si>
  <si>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</si>
  <si>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</si>
  <si>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</si>
  <si>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</si>
  <si>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</si>
  <si>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</si>
  <si>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</si>
  <si>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</si>
  <si>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</si>
  <si>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</si>
  <si>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</si>
  <si>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</si>
  <si>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</si>
  <si>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</si>
  <si>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</si>
  <si>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</si>
  <si>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</si>
  <si>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</si>
  <si>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</si>
  <si>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</si>
  <si>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</si>
  <si>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</si>
  <si>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</si>
  <si>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</si>
  <si>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</si>
  <si>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</si>
  <si>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</si>
  <si>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</si>
  <si>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</si>
  <si>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</si>
  <si>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</si>
  <si>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</si>
  <si>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</si>
  <si>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</si>
  <si>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</si>
  <si>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</si>
  <si>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</si>
  <si>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</si>
  <si>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</si>
  <si>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</si>
  <si>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</si>
  <si>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</si>
  <si>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</si>
  <si>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</si>
  <si>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</si>
  <si>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</si>
  <si>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</si>
  <si>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</si>
  <si>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</si>
  <si>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</si>
  <si>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</si>
  <si>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</si>
  <si>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</si>
  <si>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</si>
  <si>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</si>
  <si>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</si>
  <si>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</si>
  <si>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</si>
  <si>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</si>
  <si>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</si>
  <si>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</si>
  <si>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</si>
  <si>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</si>
  <si>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</si>
  <si>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</si>
  <si>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</si>
  <si>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</si>
  <si>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</si>
  <si>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</si>
  <si>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</si>
  <si>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</si>
  <si>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</si>
  <si>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</si>
  <si>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</si>
  <si>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</si>
  <si>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</si>
  <si>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</si>
  <si>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</si>
  <si>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</si>
  <si>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</si>
  <si>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</si>
  <si>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</si>
  <si>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</si>
  <si>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</si>
  <si>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</si>
  <si>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</si>
  <si>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</si>
  <si>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</si>
  <si>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</si>
  <si>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</si>
  <si>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</si>
  <si>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</si>
  <si>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</si>
  <si>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</si>
  <si>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</si>
  <si>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</si>
  <si>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</si>
  <si>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</si>
  <si>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</si>
  <si>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</si>
  <si>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</si>
  <si>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</si>
  <si>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</si>
  <si>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</si>
  <si>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</si>
  <si>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</si>
  <si>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</si>
  <si>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</si>
  <si>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</si>
  <si>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</si>
  <si>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</si>
  <si>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</si>
  <si>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</si>
  <si>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</si>
  <si>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</si>
  <si>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</si>
  <si>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</si>
  <si>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</si>
  <si>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</si>
  <si>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</si>
  <si>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</si>
  <si>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</si>
  <si>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</si>
  <si>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</si>
  <si>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</si>
  <si>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</si>
  <si>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</si>
  <si>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</si>
  <si>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</si>
  <si>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</si>
  <si>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</si>
  <si>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</si>
  <si>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</si>
  <si>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</si>
  <si>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</si>
  <si>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</si>
  <si>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</si>
  <si>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</si>
  <si>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</si>
  <si>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</si>
  <si>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</si>
  <si>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</si>
  <si>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</si>
  <si>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</si>
  <si>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</si>
  <si>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</si>
  <si>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</si>
  <si>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</si>
  <si>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</si>
  <si>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</si>
  <si>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</si>
  <si>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</si>
  <si>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</si>
  <si>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</si>
  <si>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</si>
  <si>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</si>
  <si>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</si>
  <si>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</si>
  <si>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</si>
  <si>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</si>
  <si>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</si>
  <si>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</si>
  <si>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</si>
  <si>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</si>
  <si>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</si>
  <si>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</si>
  <si>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</si>
  <si>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</si>
  <si>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</si>
  <si>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</si>
  <si>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</si>
  <si>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</si>
  <si>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</si>
  <si>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</si>
  <si>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</si>
  <si>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</si>
  <si>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</si>
  <si>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</si>
  <si>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</si>
  <si>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</si>
  <si>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</si>
  <si>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</si>
  <si>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</si>
  <si>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</si>
  <si>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</si>
  <si>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</si>
  <si>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</si>
  <si>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</si>
  <si>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</si>
  <si>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</si>
  <si>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</si>
  <si>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</si>
  <si>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</si>
  <si>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</si>
  <si>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</si>
  <si>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</si>
  <si>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</si>
  <si>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</si>
  <si>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</si>
  <si>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</si>
  <si>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</si>
  <si>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</si>
  <si>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</si>
  <si>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</si>
  <si>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</si>
  <si>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</si>
  <si>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</si>
  <si>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</si>
  <si>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</si>
  <si>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</si>
  <si>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</si>
  <si>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</si>
  <si>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</si>
  <si>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</si>
  <si>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</si>
  <si>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</si>
  <si>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</si>
  <si>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</si>
  <si>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</si>
  <si>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</si>
  <si>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</si>
  <si>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</si>
  <si>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</si>
  <si>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</si>
  <si>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</si>
  <si>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</si>
  <si>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</si>
  <si>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</si>
  <si>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</si>
  <si>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</si>
  <si>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</si>
  <si>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</si>
  <si>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</si>
  <si>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</si>
  <si>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</si>
  <si>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</si>
  <si>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</si>
  <si>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</si>
  <si>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</si>
  <si>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</si>
  <si>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</si>
  <si>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</si>
  <si>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</si>
  <si>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</si>
  <si>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</si>
  <si>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</si>
  <si>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</si>
  <si>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</si>
  <si>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</si>
  <si>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</si>
  <si>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</si>
  <si>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</si>
  <si>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</si>
  <si>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</si>
  <si>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</si>
  <si>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</si>
  <si>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</si>
  <si>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</si>
  <si>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</si>
  <si>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</si>
  <si>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</si>
  <si>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</si>
  <si>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</si>
  <si>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</si>
  <si>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</si>
  <si>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</si>
  <si>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</si>
  <si>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</si>
  <si>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</si>
  <si>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</si>
  <si>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</si>
  <si>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</si>
  <si>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</si>
  <si>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</si>
  <si>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</si>
  <si>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</si>
  <si>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</si>
  <si>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</si>
  <si>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</si>
  <si>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</si>
  <si>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</si>
  <si>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</si>
  <si>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</si>
  <si>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</si>
  <si>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</si>
  <si>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</si>
  <si>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</si>
  <si>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</si>
  <si>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</si>
  <si>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</si>
  <si>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</si>
  <si>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</si>
  <si>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</si>
  <si>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</si>
  <si>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</si>
  <si>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</si>
  <si>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</si>
  <si>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</si>
  <si>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</si>
  <si>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</si>
  <si>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</si>
  <si>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</si>
  <si>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</si>
  <si>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</si>
  <si>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</si>
  <si>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</si>
  <si>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</si>
  <si>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</si>
  <si>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</si>
  <si>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</si>
  <si>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</si>
  <si>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</si>
  <si>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</si>
  <si>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</si>
  <si>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</si>
  <si>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</si>
  <si>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</si>
  <si>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</si>
  <si>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</si>
  <si>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</si>
  <si>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</si>
  <si>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</si>
  <si>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</si>
  <si>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</si>
  <si>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</si>
  <si>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</si>
  <si>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</si>
  <si>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</si>
  <si>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</si>
  <si>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</si>
  <si>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</si>
  <si>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</si>
  <si>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</si>
  <si>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</si>
  <si>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</si>
  <si>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</si>
  <si>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</si>
  <si>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</si>
  <si>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</si>
  <si>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</si>
  <si>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</si>
  <si>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</si>
  <si>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</si>
  <si>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</si>
  <si>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</si>
  <si>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</si>
  <si>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</si>
  <si>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</si>
  <si>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</si>
  <si>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</si>
  <si>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</si>
  <si>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</si>
  <si>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</si>
  <si>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</si>
  <si>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</si>
  <si>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</si>
  <si>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</si>
  <si>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</si>
  <si>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</si>
  <si>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</si>
  <si>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</si>
  <si>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</si>
  <si>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</si>
  <si>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</si>
  <si>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</si>
  <si>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</si>
  <si>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</si>
  <si>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</si>
  <si>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</si>
  <si>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</si>
  <si>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</si>
  <si>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</si>
  <si>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</si>
  <si>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</si>
  <si>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</si>
  <si>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</si>
  <si>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</si>
  <si>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</si>
  <si>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</si>
  <si>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</si>
  <si>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</si>
  <si>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</si>
  <si>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</si>
  <si>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</si>
  <si>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</si>
  <si>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</si>
  <si>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</si>
  <si>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</si>
  <si>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</si>
  <si>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</si>
  <si>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</si>
  <si>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</si>
  <si>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</si>
  <si>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</si>
  <si>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</si>
  <si>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</si>
  <si>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</si>
  <si>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</si>
  <si>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</si>
  <si>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</si>
  <si>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</si>
  <si>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</si>
  <si>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</si>
  <si>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</si>
  <si>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</si>
  <si>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</si>
  <si>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</si>
  <si>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</si>
  <si>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</si>
  <si>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</si>
  <si>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</si>
  <si>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</si>
  <si>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</si>
  <si>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</si>
  <si>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</si>
  <si>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</si>
  <si>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</si>
  <si>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</si>
  <si>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</si>
  <si>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</si>
  <si>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</si>
  <si>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</si>
  <si>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</si>
  <si>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</si>
  <si>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</si>
  <si>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</si>
  <si>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</si>
  <si>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</si>
  <si>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</si>
  <si>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</si>
  <si>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</si>
  <si>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</si>
  <si>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</si>
  <si>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</si>
  <si>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</si>
  <si>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</si>
  <si>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</si>
  <si>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</si>
  <si>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</si>
  <si>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</si>
  <si>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</si>
  <si>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</si>
  <si>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</si>
  <si>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</si>
  <si>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</si>
  <si>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</si>
  <si>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</si>
  <si>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</si>
  <si>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</si>
  <si>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</si>
  <si>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</si>
  <si>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</si>
  <si>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</si>
  <si>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</si>
  <si>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</si>
  <si>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</si>
  <si>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</si>
  <si>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</si>
  <si>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</si>
  <si>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</si>
  <si>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</si>
  <si>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</si>
  <si>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</si>
  <si>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</si>
  <si>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</si>
  <si>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</si>
  <si>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</si>
  <si>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</si>
  <si>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</si>
  <si>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</si>
  <si>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</si>
  <si>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</si>
  <si>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</si>
  <si>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</si>
  <si>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</si>
  <si>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</si>
  <si>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</si>
  <si>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</si>
  <si>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</si>
  <si>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</si>
  <si>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</si>
  <si>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</si>
  <si>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</si>
  <si>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</si>
  <si>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</si>
  <si>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</si>
  <si>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</si>
  <si>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</si>
  <si>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</si>
  <si>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</si>
  <si>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</si>
  <si>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</si>
  <si>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</si>
  <si>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</si>
  <si>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</si>
  <si>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</si>
  <si>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</si>
  <si>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</si>
  <si>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</si>
  <si>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</si>
  <si>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</si>
  <si>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</si>
  <si>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</si>
  <si>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</si>
  <si>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</si>
  <si>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</si>
  <si>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</si>
  <si>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</si>
  <si>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</si>
  <si>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</si>
  <si>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</si>
  <si>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</si>
  <si>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</si>
  <si>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</si>
  <si>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</si>
  <si>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</si>
  <si>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</si>
  <si>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</si>
  <si>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</si>
  <si>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</si>
  <si>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</si>
  <si>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</si>
  <si>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</si>
  <si>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</si>
  <si>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</si>
  <si>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</si>
  <si>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</si>
  <si>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</si>
  <si>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</si>
  <si>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</si>
  <si>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</si>
  <si>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</si>
  <si>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</si>
  <si>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</si>
  <si>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</si>
  <si>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</si>
  <si>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</si>
  <si>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</si>
  <si>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</si>
  <si>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</si>
  <si>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</si>
  <si>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</si>
  <si>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</si>
  <si>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</si>
  <si>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</si>
  <si>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</si>
  <si>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</si>
  <si>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</si>
  <si>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</si>
  <si>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</si>
  <si>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</si>
  <si>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</si>
  <si>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</si>
  <si>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</si>
  <si>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</si>
  <si>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</si>
  <si>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</si>
  <si>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</si>
  <si>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</si>
  <si>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</si>
  <si>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</si>
  <si>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</si>
  <si>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</si>
  <si>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</si>
  <si>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</si>
  <si>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</si>
  <si>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</si>
  <si>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</si>
  <si>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</si>
  <si>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</si>
  <si>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</si>
  <si>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</si>
  <si>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</si>
  <si>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</si>
  <si>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</si>
  <si>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</si>
  <si>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</si>
  <si>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</si>
  <si>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</si>
  <si>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</si>
  <si>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</si>
  <si>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</si>
  <si>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</si>
  <si>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</si>
  <si>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</si>
  <si>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</si>
  <si>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</si>
  <si>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</si>
  <si>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</si>
  <si>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</si>
  <si>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</si>
  <si>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</si>
  <si>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</si>
  <si>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</si>
  <si>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</si>
  <si>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</si>
  <si>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</si>
  <si>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</si>
  <si>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</si>
  <si>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</si>
  <si>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</si>
  <si>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</si>
  <si>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</si>
  <si>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</si>
  <si>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</si>
  <si>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</si>
  <si>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</si>
  <si>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</si>
  <si>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</si>
  <si>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</si>
  <si>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</si>
  <si>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</si>
  <si>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</si>
  <si>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</si>
  <si>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</si>
  <si>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</si>
  <si>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</si>
  <si>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</si>
  <si>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</si>
  <si>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</si>
  <si>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</si>
  <si>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</si>
  <si>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</si>
  <si>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</si>
  <si>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</si>
  <si>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</si>
  <si>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</si>
  <si>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</si>
  <si>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</si>
  <si>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</si>
  <si>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</si>
  <si>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</si>
  <si>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</si>
  <si>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</si>
  <si>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</si>
  <si>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</si>
  <si>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</si>
  <si>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</si>
  <si>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</si>
  <si>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</si>
  <si>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</si>
  <si>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</si>
  <si>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</si>
  <si>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</si>
  <si>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</si>
  <si>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</si>
  <si>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</si>
  <si>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</si>
  <si>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</si>
  <si>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</si>
  <si>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</si>
  <si>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</si>
  <si>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</si>
  <si>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</si>
  <si>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</si>
  <si>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</si>
  <si>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</si>
  <si>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</si>
  <si>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</si>
  <si>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</si>
  <si>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</si>
  <si>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</si>
  <si>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</si>
  <si>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</si>
  <si>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</si>
  <si>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</si>
  <si>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</si>
  <si>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</si>
  <si>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</si>
  <si>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</si>
  <si>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</si>
  <si>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</si>
  <si>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</si>
  <si>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</si>
  <si>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</si>
  <si>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</si>
  <si>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</si>
  <si>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</si>
  <si>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</si>
  <si>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</si>
  <si>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</si>
  <si>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</si>
  <si>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</si>
  <si>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</si>
  <si>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</si>
  <si>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</si>
  <si>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</si>
  <si>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</si>
  <si>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</si>
  <si>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</si>
  <si>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</si>
  <si>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</si>
  <si>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</si>
  <si>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</si>
  <si>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</si>
  <si>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</si>
  <si>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</si>
  <si>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</si>
  <si>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</si>
  <si>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</si>
  <si>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</si>
  <si>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</si>
  <si>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</si>
  <si>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</si>
  <si>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</si>
  <si>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</si>
  <si>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</si>
  <si>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</si>
  <si>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</si>
  <si>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</si>
  <si>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</si>
  <si>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</si>
  <si>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</si>
  <si>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</si>
  <si>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</si>
  <si>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</si>
  <si>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</si>
  <si>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</si>
  <si>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</si>
  <si>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</si>
  <si>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</si>
  <si>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</si>
  <si>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</si>
  <si>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</si>
  <si>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</si>
  <si>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</si>
  <si>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</si>
  <si>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</si>
  <si>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</si>
  <si>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</si>
  <si>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</si>
  <si>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</si>
  <si>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</si>
  <si>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</si>
  <si>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</si>
  <si>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</si>
  <si>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</si>
  <si>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</si>
  <si>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</si>
  <si>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</si>
  <si>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</si>
  <si>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</si>
  <si>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</si>
  <si>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</si>
  <si>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</si>
  <si>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</si>
  <si>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</si>
  <si>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</si>
  <si>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</si>
  <si>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</si>
  <si>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</si>
  <si>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</si>
  <si>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</si>
  <si>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</si>
  <si>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</si>
  <si>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</si>
  <si>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</si>
  <si>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</si>
  <si>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</si>
  <si>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</si>
  <si>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</si>
  <si>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</si>
  <si>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</si>
  <si>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</si>
  <si>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</si>
  <si>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</si>
  <si>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</si>
  <si>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</si>
  <si>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</si>
  <si>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</si>
  <si>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</si>
  <si>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</si>
  <si>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</si>
  <si>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</si>
  <si>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</si>
  <si>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</si>
  <si>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</si>
  <si>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</si>
  <si>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</si>
  <si>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</si>
  <si>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</si>
  <si>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</si>
  <si>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</si>
  <si>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</si>
  <si>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</si>
  <si>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</si>
  <si>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</si>
  <si>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</si>
  <si>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</si>
  <si>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</si>
  <si>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</si>
  <si>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</si>
  <si>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</si>
  <si>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</si>
  <si>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</si>
  <si>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</si>
  <si>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</si>
  <si>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</si>
  <si>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</si>
  <si>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</si>
  <si>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</si>
  <si>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</si>
  <si>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</si>
  <si>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</si>
  <si>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</si>
  <si>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</si>
  <si>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</si>
  <si>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</si>
  <si>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</si>
  <si>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</si>
  <si>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</si>
  <si>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</si>
  <si>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</si>
  <si>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</si>
  <si>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</si>
  <si>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</si>
  <si>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</si>
  <si>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</si>
  <si>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</si>
  <si>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</si>
  <si>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</si>
  <si>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</si>
  <si>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</si>
  <si>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</si>
  <si>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</si>
  <si>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</si>
  <si>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</si>
  <si>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</si>
  <si>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</si>
  <si>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</si>
  <si>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</si>
  <si>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</si>
  <si>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</si>
  <si>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</si>
  <si>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</si>
  <si>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</si>
  <si>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</si>
  <si>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</si>
  <si>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</si>
  <si>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</si>
  <si>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</si>
  <si>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</si>
  <si>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</si>
  <si>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</si>
  <si>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</si>
  <si>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</si>
  <si>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</si>
  <si>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</si>
  <si>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</si>
  <si>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</si>
  <si>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</si>
  <si>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</si>
  <si>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</si>
  <si>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</si>
  <si>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</si>
  <si>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</si>
  <si>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</si>
  <si>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</si>
  <si>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</si>
  <si>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</si>
  <si>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</si>
  <si>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</si>
  <si>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</si>
  <si>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</si>
  <si>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</si>
  <si>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</si>
  <si>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</si>
  <si>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</si>
  <si>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</si>
  <si>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</si>
  <si>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</si>
  <si>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</si>
  <si>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</si>
  <si>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</si>
  <si>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</si>
  <si>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</si>
  <si>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</si>
  <si>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</si>
  <si>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</si>
  <si>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</si>
  <si>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</si>
  <si>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</si>
  <si>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</si>
  <si>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</si>
  <si>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</si>
  <si>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</si>
  <si>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</si>
  <si>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</si>
  <si>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</si>
  <si>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</si>
  <si>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</si>
  <si>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</si>
  <si>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</si>
  <si>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</si>
  <si>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</si>
  <si>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</si>
  <si>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</si>
  <si>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</si>
  <si>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</si>
  <si>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</si>
  <si>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</si>
  <si>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</si>
  <si>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</si>
  <si>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</si>
  <si>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</si>
  <si>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</si>
  <si>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</si>
  <si>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</si>
  <si>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</si>
  <si>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</si>
  <si>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</si>
  <si>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</si>
  <si>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</si>
  <si>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</si>
  <si>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</si>
  <si>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</si>
  <si>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</si>
  <si>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</si>
  <si>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</si>
  <si>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</si>
  <si>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</si>
  <si>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</si>
  <si>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</si>
  <si>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</si>
  <si>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</si>
  <si>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</si>
  <si>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</si>
  <si>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</si>
  <si>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</si>
  <si>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</si>
  <si>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</si>
  <si>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</si>
  <si>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</si>
  <si>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</si>
  <si>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</si>
  <si>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</si>
  <si>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</si>
  <si>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</si>
  <si>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</si>
  <si>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</si>
  <si>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</si>
  <si>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</si>
  <si>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</si>
  <si>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</si>
  <si>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</si>
  <si>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</si>
  <si>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</si>
  <si>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</si>
  <si>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</si>
  <si>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</si>
  <si>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</si>
  <si>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</si>
  <si>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</si>
  <si>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</si>
  <si>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</si>
  <si>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</si>
  <si>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</si>
  <si>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</si>
  <si>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</si>
  <si>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</si>
  <si>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</si>
  <si>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</si>
  <si>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</si>
  <si>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</si>
  <si>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</si>
  <si>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</si>
  <si>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</si>
  <si>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</si>
  <si>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</si>
  <si>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</si>
  <si>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</si>
  <si>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</si>
  <si>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</si>
  <si>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</si>
  <si>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</si>
  <si>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</si>
  <si>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</si>
  <si>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</si>
  <si>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</si>
  <si>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</si>
  <si>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</si>
  <si>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</si>
  <si>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</si>
  <si>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</si>
  <si>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</si>
  <si>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</si>
  <si>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</si>
  <si>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</si>
  <si>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</si>
  <si>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</si>
  <si>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</si>
  <si>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</si>
  <si>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</si>
  <si>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</si>
  <si>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</si>
  <si>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</si>
  <si>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</si>
  <si>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</si>
  <si>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</si>
  <si>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</si>
  <si>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</si>
  <si>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</si>
  <si>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</si>
  <si>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</si>
  <si>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</si>
  <si>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</si>
  <si>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</si>
  <si>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</si>
  <si>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</si>
  <si>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</si>
  <si>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</si>
  <si>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</si>
  <si>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</si>
  <si>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</si>
  <si>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</si>
  <si>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</si>
  <si>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</si>
  <si>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</si>
  <si>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</si>
  <si>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</si>
  <si>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</si>
  <si>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</si>
  <si>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</si>
  <si>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</si>
  <si>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</si>
  <si>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</si>
  <si>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</si>
  <si>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</si>
  <si>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</si>
  <si>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</si>
  <si>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</si>
  <si>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</si>
  <si>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</si>
  <si>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</si>
  <si>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</si>
  <si>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</si>
  <si>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</si>
  <si>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</si>
  <si>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</si>
  <si>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</si>
  <si>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</si>
  <si>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</si>
  <si>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</si>
  <si>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</si>
  <si>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</si>
  <si>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</si>
  <si>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</si>
  <si>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</si>
  <si>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</si>
  <si>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</si>
  <si>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</si>
  <si>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</si>
  <si>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</si>
  <si>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</si>
  <si>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</si>
  <si>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</si>
  <si>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</si>
  <si>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</si>
  <si>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</si>
  <si>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</si>
  <si>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</si>
  <si>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</si>
  <si>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</si>
  <si>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</si>
  <si>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</si>
  <si>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</si>
  <si>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</si>
  <si>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</si>
  <si>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</si>
  <si>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</si>
  <si>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</si>
  <si>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</si>
  <si>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</si>
  <si>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</si>
  <si>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</si>
  <si>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</si>
  <si>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</si>
  <si>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</si>
  <si>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</si>
  <si>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</si>
  <si>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</si>
  <si>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</si>
  <si>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</si>
  <si>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</si>
  <si>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</si>
  <si>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</si>
  <si>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</si>
  <si>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</si>
  <si>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</si>
  <si>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</si>
  <si>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</si>
  <si>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</si>
  <si>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</si>
  <si>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</si>
  <si>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</si>
  <si>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</si>
  <si>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</si>
  <si>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</si>
  <si>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</si>
  <si>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</si>
  <si>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</si>
  <si>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</si>
  <si>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</si>
  <si>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</si>
  <si>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</si>
  <si>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</si>
  <si>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</si>
  <si>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</si>
  <si>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</si>
  <si>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</si>
  <si>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</si>
  <si>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</si>
  <si>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</si>
  <si>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</si>
  <si>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</si>
  <si>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</si>
  <si>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</si>
  <si>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</si>
  <si>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</si>
  <si>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</si>
  <si>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</si>
  <si>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</si>
  <si>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</si>
  <si>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</si>
  <si>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</si>
  <si>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</si>
  <si>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</si>
  <si>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</si>
  <si>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</si>
  <si>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</si>
  <si>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</si>
  <si>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</si>
  <si>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</si>
  <si>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</si>
  <si>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</si>
  <si>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</si>
  <si>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</si>
  <si>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</si>
  <si>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</si>
  <si>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</si>
  <si>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</si>
  <si>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</si>
  <si>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</si>
  <si>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</si>
  <si>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</si>
  <si>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</si>
  <si>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</si>
  <si>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</si>
  <si>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</si>
  <si>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</si>
  <si>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</si>
  <si>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</si>
  <si>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</si>
  <si>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</si>
  <si>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</si>
  <si>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</si>
  <si>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</si>
  <si>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</si>
  <si>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</si>
  <si>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</si>
  <si>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</si>
  <si>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</si>
  <si>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</si>
  <si>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</si>
  <si>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</si>
  <si>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</si>
  <si>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</si>
  <si>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</si>
  <si>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</si>
  <si>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</si>
  <si>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</si>
  <si>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</si>
  <si>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</si>
  <si>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</si>
  <si>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</si>
  <si>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</si>
  <si>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</si>
  <si>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</si>
  <si>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</si>
  <si>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</si>
  <si>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</si>
  <si>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</si>
  <si>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</si>
  <si>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</si>
  <si>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</si>
  <si>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</si>
  <si>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</si>
  <si>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</si>
  <si>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</si>
  <si>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</si>
  <si>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</si>
  <si>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</si>
  <si>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</si>
  <si>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</si>
  <si>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</si>
  <si>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</si>
  <si>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</si>
  <si>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</si>
  <si>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</si>
  <si>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</si>
  <si>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</si>
  <si>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</si>
  <si>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</si>
  <si>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</si>
  <si>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</si>
  <si>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</si>
  <si>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</si>
  <si>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</si>
  <si>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</si>
  <si>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</si>
  <si>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</si>
  <si>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</si>
  <si>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</si>
  <si>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</si>
  <si>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</si>
  <si>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</si>
  <si>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</si>
  <si>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</si>
  <si>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</si>
  <si>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</si>
  <si>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</si>
  <si>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</si>
  <si>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</si>
  <si>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</si>
  <si>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</si>
  <si>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</si>
  <si>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</si>
  <si>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</si>
  <si>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</si>
  <si>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</si>
  <si>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</si>
  <si>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</si>
  <si>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</si>
  <si>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</si>
  <si>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</si>
  <si>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</si>
  <si>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</si>
  <si>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</si>
  <si>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</si>
  <si>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</si>
  <si>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</si>
  <si>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</si>
  <si>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</si>
  <si>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</si>
  <si>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</si>
  <si>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</si>
  <si>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</si>
  <si>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</si>
  <si>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</si>
  <si>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</si>
  <si>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</si>
  <si>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</si>
  <si>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</si>
  <si>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</si>
  <si>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</si>
  <si>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</si>
  <si>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</si>
  <si>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</si>
  <si>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</si>
  <si>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</si>
  <si>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</si>
  <si>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</si>
  <si>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</si>
  <si>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</si>
  <si>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</si>
  <si>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</si>
  <si>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</si>
  <si>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</si>
  <si>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</si>
  <si>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</si>
  <si>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</si>
  <si>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</si>
  <si>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</si>
  <si>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</si>
  <si>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</si>
  <si>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</si>
  <si>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</si>
  <si>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</si>
  <si>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</si>
  <si>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</si>
  <si>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</si>
  <si>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</si>
  <si>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</si>
  <si>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</si>
  <si>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</si>
  <si>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</si>
  <si>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</si>
  <si>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</si>
  <si>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</si>
  <si>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</si>
  <si>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</si>
  <si>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</si>
  <si>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</si>
  <si>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</si>
  <si>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</si>
  <si>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</si>
  <si>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</si>
  <si>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</si>
  <si>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</si>
  <si>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</si>
  <si>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</si>
  <si>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</si>
  <si>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</si>
  <si>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</si>
  <si>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</si>
  <si>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</si>
  <si>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</si>
  <si>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</si>
  <si>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</si>
  <si>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</si>
  <si>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</si>
  <si>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</si>
  <si>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</si>
  <si>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</si>
  <si>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</si>
  <si>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</si>
  <si>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</si>
  <si>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</si>
  <si>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</si>
  <si>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</si>
  <si>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</si>
  <si>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</si>
  <si>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</si>
  <si>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</si>
  <si>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</si>
  <si>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</si>
  <si>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</si>
  <si>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</si>
  <si>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</si>
  <si>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</si>
  <si>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</si>
  <si>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</si>
  <si>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</si>
  <si>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</si>
  <si>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</si>
  <si>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</si>
  <si>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</si>
  <si>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</si>
  <si>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</si>
  <si>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</si>
  <si>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</si>
  <si>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</si>
  <si>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</si>
  <si>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</si>
  <si>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</si>
  <si>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</si>
  <si>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</si>
  <si>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</si>
  <si>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</si>
  <si>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</si>
  <si>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</si>
  <si>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</si>
  <si>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</si>
  <si>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</si>
  <si>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</si>
  <si>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</si>
  <si>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</si>
  <si>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</si>
  <si>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</si>
  <si>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</si>
  <si>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</si>
  <si>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</si>
  <si>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</si>
  <si>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</si>
  <si>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</si>
  <si>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</si>
  <si>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</si>
  <si>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</si>
  <si>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</si>
  <si>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</si>
  <si>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</si>
  <si>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</si>
  <si>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</si>
  <si>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</si>
  <si>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</si>
  <si>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</si>
  <si>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</si>
  <si>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</si>
  <si>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</si>
  <si>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</si>
  <si>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</si>
  <si>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</si>
  <si>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</si>
  <si>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</si>
  <si>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</si>
  <si>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</si>
  <si>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</si>
  <si>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</si>
  <si>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</si>
  <si>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</si>
  <si>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</si>
  <si>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</si>
  <si>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</si>
  <si>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</si>
  <si>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</si>
  <si>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</si>
  <si>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</si>
  <si>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</si>
  <si>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</si>
  <si>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</si>
  <si>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</si>
  <si>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</si>
  <si>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</si>
  <si>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</si>
  <si>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</si>
  <si>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</si>
  <si>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</si>
  <si>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</si>
  <si>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</si>
  <si>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</si>
  <si>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</si>
  <si>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</si>
  <si>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</si>
  <si>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</si>
  <si>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</si>
  <si>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</si>
  <si>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</si>
  <si>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</si>
  <si>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</si>
  <si>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</si>
  <si>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</si>
  <si>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</si>
  <si>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</si>
  <si>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</si>
  <si>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</si>
  <si>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</si>
  <si>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</si>
  <si>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</si>
  <si>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</si>
  <si>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</si>
  <si>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</si>
  <si>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</si>
  <si>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</si>
  <si>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</si>
  <si>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</si>
  <si>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</si>
  <si>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</si>
  <si>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</si>
  <si>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</si>
  <si>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</si>
  <si>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</si>
  <si>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</si>
  <si>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</si>
  <si>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</si>
  <si>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</si>
  <si>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</si>
  <si>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</si>
  <si>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</si>
  <si>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</si>
  <si>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</si>
  <si>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</si>
  <si>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</si>
  <si>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</si>
  <si>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</si>
  <si>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</si>
  <si>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</si>
  <si>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</si>
  <si>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</si>
  <si>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</si>
  <si>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</si>
  <si>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</si>
  <si>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</si>
  <si>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</si>
  <si>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</si>
  <si>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</si>
  <si>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</si>
  <si>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</si>
  <si>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</si>
  <si>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</si>
  <si>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</si>
  <si>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</si>
  <si>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</si>
  <si>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</si>
  <si>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</si>
  <si>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</si>
  <si>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</si>
  <si>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</si>
  <si>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</si>
  <si>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</si>
  <si>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</si>
  <si>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</si>
  <si>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</si>
  <si>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</si>
  <si>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</si>
  <si>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</si>
  <si>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</si>
  <si>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</si>
  <si>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</si>
  <si>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</si>
  <si>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</si>
  <si>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</si>
  <si>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</si>
  <si>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</si>
  <si>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</si>
  <si>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</si>
  <si>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</si>
  <si>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</si>
  <si>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</si>
  <si>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</si>
  <si>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</si>
  <si>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</si>
  <si>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</si>
  <si>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</si>
  <si>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</si>
  <si>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</si>
  <si>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</si>
  <si>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</si>
  <si>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</si>
  <si>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</si>
  <si>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</si>
  <si>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</si>
  <si>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</si>
  <si>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</si>
  <si>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</si>
  <si>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</si>
  <si>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</si>
  <si>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</si>
  <si>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</si>
  <si>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</si>
  <si>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</si>
  <si>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</si>
  <si>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</si>
  <si>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</si>
  <si>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</si>
  <si>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</si>
  <si>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</si>
  <si>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</si>
  <si>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</si>
  <si>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</si>
  <si>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</si>
  <si>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</si>
  <si>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</si>
  <si>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</si>
  <si>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</si>
  <si>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</si>
  <si>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</si>
  <si>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</si>
  <si>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</si>
  <si>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</si>
  <si>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</si>
  <si>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</si>
  <si>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</si>
  <si>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</si>
  <si>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</si>
  <si>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</si>
  <si>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</si>
  <si>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</si>
  <si>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</si>
  <si>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</si>
  <si>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</si>
  <si>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</si>
  <si>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</si>
  <si>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</si>
  <si>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</si>
  <si>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</si>
  <si>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</si>
  <si>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</si>
  <si>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</si>
  <si>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</si>
  <si>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</si>
  <si>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</si>
  <si>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</si>
  <si>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</si>
  <si>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</si>
  <si>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</si>
  <si>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</si>
  <si>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</si>
  <si>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</si>
  <si>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</si>
  <si>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</si>
  <si>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</si>
  <si>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</si>
  <si>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</si>
  <si>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</si>
  <si>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</si>
  <si>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</si>
  <si>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</si>
  <si>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</si>
  <si>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</si>
  <si>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</si>
  <si>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</si>
  <si>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</si>
  <si>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</si>
  <si>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</si>
  <si>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</si>
  <si>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</si>
  <si>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</si>
  <si>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</si>
  <si>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</si>
  <si>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</si>
  <si>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</si>
  <si>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</si>
  <si>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</si>
  <si>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</si>
  <si>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</si>
  <si>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</si>
  <si>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</si>
  <si>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</si>
  <si>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</si>
  <si>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</si>
  <si>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</si>
  <si>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</si>
  <si>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</si>
  <si>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</si>
  <si>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</si>
  <si>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</si>
  <si>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</si>
  <si>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</si>
  <si>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</si>
  <si>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</si>
  <si>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</si>
  <si>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</si>
  <si>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</si>
  <si>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</si>
  <si>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</si>
  <si>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</si>
  <si>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</si>
  <si>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</si>
  <si>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</si>
  <si>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</si>
  <si>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</si>
  <si>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</si>
  <si>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</si>
  <si>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</si>
  <si>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</si>
  <si>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</si>
  <si>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</si>
  <si>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</si>
  <si>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</si>
  <si>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</si>
  <si>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</si>
  <si>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</si>
  <si>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</si>
  <si>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</si>
  <si>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</si>
  <si>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</si>
  <si>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</si>
  <si>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</si>
  <si>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</si>
  <si>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</si>
  <si>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</si>
  <si>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</si>
  <si>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</si>
  <si>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</si>
  <si>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</si>
  <si>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</si>
  <si>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</si>
  <si>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</si>
  <si>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</si>
  <si>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</si>
  <si>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</si>
  <si>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</si>
  <si>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</si>
  <si>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</si>
  <si>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</si>
  <si>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</si>
  <si>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</si>
  <si>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</si>
  <si>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</si>
  <si>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</si>
  <si>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</si>
  <si>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</si>
  <si>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</si>
  <si>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</si>
  <si>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</si>
  <si>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</si>
  <si>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</si>
  <si>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</si>
  <si>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</si>
  <si>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</si>
  <si>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</si>
  <si>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</si>
  <si>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</si>
  <si>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</si>
  <si>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</si>
  <si>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</si>
  <si>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</si>
  <si>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</si>
  <si>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</si>
  <si>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</si>
  <si>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</si>
  <si>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</si>
  <si>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</si>
  <si>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</si>
  <si>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</si>
  <si>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</si>
  <si>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</si>
  <si>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</si>
  <si>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</si>
  <si>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</si>
  <si>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</si>
  <si>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</si>
  <si>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</si>
  <si>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</si>
  <si>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</si>
  <si>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</si>
  <si>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</si>
  <si>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</si>
  <si>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</si>
  <si>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</si>
  <si>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</si>
  <si>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</si>
  <si>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</si>
  <si>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</si>
  <si>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</si>
  <si>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</si>
  <si>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</si>
  <si>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</si>
  <si>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</si>
  <si>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</si>
  <si>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</si>
  <si>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</si>
  <si>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</si>
  <si>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</si>
  <si>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</si>
  <si>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</si>
  <si>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</si>
  <si>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</si>
  <si>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</si>
  <si>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</si>
  <si>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</si>
  <si>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</si>
  <si>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</si>
  <si>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</si>
  <si>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</si>
  <si>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</si>
  <si>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</si>
  <si>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</si>
  <si>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</si>
  <si>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</si>
  <si>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</si>
  <si>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</si>
  <si>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</si>
  <si>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</si>
  <si>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</si>
  <si>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</si>
  <si>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</si>
  <si>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</si>
  <si>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</si>
  <si>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</si>
  <si>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</si>
  <si>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</si>
  <si>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</si>
  <si>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</si>
  <si>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</si>
  <si>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</si>
  <si>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</si>
  <si>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</si>
  <si>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</si>
  <si>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</si>
  <si>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</si>
  <si>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</si>
  <si>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</si>
  <si>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</si>
  <si>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</si>
  <si>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</si>
  <si>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</si>
  <si>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</si>
  <si>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</si>
  <si>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</si>
  <si>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</si>
  <si>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</si>
  <si>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</si>
  <si>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</si>
  <si>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</si>
  <si>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</si>
  <si>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</si>
  <si>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</si>
  <si>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</si>
  <si>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</si>
  <si>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</si>
  <si>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</si>
  <si>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</si>
  <si>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</si>
  <si>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</si>
  <si>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</si>
  <si>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</si>
  <si>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</si>
  <si>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</si>
  <si>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</si>
  <si>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</si>
  <si>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</si>
  <si>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</si>
  <si>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</si>
  <si>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</si>
  <si>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</si>
  <si>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</si>
  <si>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</si>
  <si>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</si>
  <si>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</si>
  <si>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</si>
  <si>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</si>
  <si>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</si>
  <si>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</si>
  <si>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</si>
  <si>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</si>
  <si>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</si>
  <si>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</si>
  <si>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</si>
  <si>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</si>
  <si>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</si>
  <si>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</si>
  <si>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</si>
  <si>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</si>
  <si>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</si>
  <si>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</si>
  <si>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</si>
  <si>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</si>
  <si>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</si>
  <si>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</si>
  <si>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</si>
  <si>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</si>
  <si>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</si>
  <si>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</si>
  <si>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</si>
  <si>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</si>
  <si>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</si>
  <si>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</si>
  <si>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</si>
  <si>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</si>
  <si>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</si>
  <si>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</si>
  <si>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</si>
  <si>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</si>
  <si>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</si>
  <si>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</si>
  <si>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</si>
  <si>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</si>
  <si>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</si>
  <si>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</si>
  <si>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</si>
  <si>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</si>
  <si>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</si>
  <si>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</si>
  <si>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</si>
  <si>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</si>
  <si>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</si>
  <si>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</si>
  <si>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</si>
  <si>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</si>
  <si>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</si>
  <si>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</si>
  <si>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</si>
  <si>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</si>
  <si>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</si>
  <si>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</si>
  <si>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</si>
  <si>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</si>
  <si>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</si>
  <si>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</si>
  <si>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</si>
  <si>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</si>
  <si>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</si>
  <si>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</si>
  <si>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</si>
  <si>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</si>
  <si>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</si>
  <si>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</si>
  <si>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</si>
  <si>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</si>
  <si>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</si>
  <si>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</si>
  <si>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</si>
  <si>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</si>
  <si>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</si>
  <si>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</si>
  <si>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</si>
  <si>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</si>
  <si>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</si>
  <si>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</si>
  <si>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</si>
  <si>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</si>
  <si>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</si>
  <si>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</si>
  <si>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</si>
  <si>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</si>
  <si>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</si>
  <si>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</si>
  <si>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</si>
  <si>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</si>
  <si>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</si>
  <si>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</si>
  <si>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</si>
  <si>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</si>
  <si>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</si>
  <si>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</si>
  <si>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</si>
  <si>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</si>
  <si>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</si>
  <si>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</si>
  <si>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</si>
  <si>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</si>
  <si>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</si>
  <si>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</si>
  <si>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</si>
  <si>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</si>
  <si>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</si>
  <si>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</si>
  <si>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</si>
  <si>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</si>
  <si>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</si>
  <si>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</si>
  <si>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</si>
  <si>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</si>
  <si>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</si>
  <si>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</si>
  <si>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</si>
  <si>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</si>
  <si>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</si>
  <si>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</si>
  <si>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</si>
  <si>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</si>
  <si>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</si>
  <si>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</si>
  <si>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</si>
  <si>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</si>
  <si>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</si>
  <si>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</si>
  <si>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</si>
  <si>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</si>
  <si>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</si>
  <si>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</si>
  <si>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</si>
  <si>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</si>
  <si>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</si>
  <si>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</si>
  <si>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</si>
  <si>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</si>
  <si>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</si>
  <si>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</si>
  <si>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</si>
  <si>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</si>
  <si>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</si>
  <si>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</si>
  <si>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</si>
  <si>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</si>
  <si>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</si>
  <si>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</si>
  <si>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</si>
  <si>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</si>
  <si>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</si>
  <si>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</si>
  <si>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</si>
  <si>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</si>
  <si>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</si>
  <si>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</si>
  <si>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</si>
  <si>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</si>
  <si>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</si>
  <si>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</si>
  <si>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</si>
  <si>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</si>
  <si>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</si>
  <si>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</si>
  <si>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</si>
  <si>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</si>
  <si>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</si>
  <si>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</si>
  <si>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</si>
  <si>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</si>
  <si>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</si>
  <si>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</si>
  <si>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</si>
  <si>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</si>
  <si>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</si>
  <si>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</si>
  <si>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</si>
  <si>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</si>
  <si>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</si>
  <si>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</si>
  <si>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</si>
  <si>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</si>
  <si>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</si>
  <si>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</si>
  <si>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</si>
  <si>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</si>
  <si>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</si>
  <si>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</si>
  <si>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</si>
  <si>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</si>
  <si>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</si>
  <si>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</si>
  <si>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</si>
  <si>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</si>
  <si>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</si>
  <si>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</si>
  <si>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</si>
  <si>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</si>
  <si>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</si>
  <si>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</si>
  <si>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</si>
  <si>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</si>
  <si>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</si>
  <si>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</si>
  <si>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</si>
  <si>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</si>
  <si>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</si>
  <si>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</si>
  <si>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</si>
  <si>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</si>
  <si>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</si>
  <si>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</si>
  <si>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</si>
  <si>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</si>
  <si>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</si>
  <si>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</si>
  <si>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</si>
  <si>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</si>
  <si>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</si>
  <si>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</si>
  <si>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</si>
  <si>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</si>
  <si>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</si>
  <si>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</si>
  <si>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</si>
  <si>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</si>
  <si>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</si>
  <si>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</si>
  <si>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</si>
  <si>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</si>
  <si>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</si>
  <si>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</si>
  <si>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</si>
  <si>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</si>
  <si>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</si>
  <si>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</si>
  <si>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</si>
  <si>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</si>
  <si>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</si>
  <si>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</si>
  <si>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</si>
  <si>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</si>
  <si>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</si>
  <si>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</si>
  <si>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</si>
  <si>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</si>
  <si>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</si>
  <si>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</si>
  <si>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</si>
  <si>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</si>
  <si>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</si>
  <si>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</si>
  <si>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</si>
  <si>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</si>
  <si>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</si>
  <si>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</si>
  <si>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</si>
  <si>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</si>
  <si>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</si>
  <si>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</si>
  <si>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</si>
  <si>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</si>
  <si>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</si>
  <si>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</si>
  <si>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</si>
  <si>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</si>
  <si>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</si>
  <si>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</si>
  <si>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</si>
  <si>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</si>
  <si>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</si>
  <si>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</si>
  <si>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</si>
  <si>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</si>
  <si>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</si>
  <si>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</si>
  <si>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</si>
  <si>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</si>
  <si>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</si>
  <si>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</si>
  <si>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</si>
  <si>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</si>
  <si>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</si>
  <si>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</si>
  <si>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</si>
  <si>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</si>
  <si>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</si>
  <si>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</si>
  <si>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</si>
  <si>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</si>
  <si>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</si>
  <si>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</si>
  <si>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</si>
  <si>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</si>
  <si>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</si>
  <si>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</si>
  <si>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</si>
  <si>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</si>
  <si>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</si>
  <si>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</si>
  <si>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</si>
  <si>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</si>
  <si>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</si>
  <si>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</si>
  <si>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</si>
  <si>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</si>
  <si>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</si>
  <si>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</si>
  <si>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</si>
  <si>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</si>
  <si>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</si>
  <si>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</si>
  <si>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</si>
  <si>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</si>
  <si>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</si>
  <si>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</si>
  <si>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</si>
  <si>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</si>
  <si>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</si>
  <si>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</si>
  <si>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</si>
  <si>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</si>
  <si>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</si>
  <si>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</si>
  <si>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</si>
  <si>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</si>
  <si>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</si>
  <si>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</si>
  <si>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</si>
  <si>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</si>
  <si>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</si>
  <si>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</si>
  <si>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</si>
  <si>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</si>
  <si>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</si>
  <si>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</si>
  <si>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</si>
  <si>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</si>
  <si>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</si>
  <si>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</si>
  <si>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</si>
  <si>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</si>
  <si>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</si>
  <si>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</si>
  <si>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</si>
  <si>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</si>
  <si>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</si>
  <si>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</si>
  <si>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</si>
  <si>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</si>
  <si>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</si>
  <si>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</si>
  <si>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</si>
  <si>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</si>
  <si>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</si>
  <si>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</si>
  <si>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</si>
  <si>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</si>
  <si>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</si>
  <si>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</si>
  <si>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</si>
  <si>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</si>
  <si>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</si>
  <si>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</si>
  <si>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</si>
  <si>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</si>
  <si>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</si>
  <si>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</si>
  <si>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</si>
  <si>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</si>
  <si>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</si>
  <si>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</si>
  <si>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</si>
  <si>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</si>
  <si>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</si>
  <si>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</si>
  <si>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</si>
  <si>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</si>
  <si>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</si>
  <si>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</si>
  <si>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</si>
  <si>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</si>
  <si>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</si>
  <si>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</si>
  <si>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</si>
  <si>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</si>
  <si>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</si>
  <si>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</si>
  <si>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</si>
  <si>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</si>
  <si>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</si>
  <si>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</si>
  <si>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</si>
  <si>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</si>
  <si>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</si>
  <si>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</si>
  <si>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</si>
  <si>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</si>
  <si>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</si>
  <si>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</si>
  <si>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</si>
  <si>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</si>
  <si>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</si>
  <si>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</si>
  <si>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</si>
  <si>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</si>
  <si>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</si>
  <si>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</si>
  <si>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</si>
  <si>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</si>
  <si>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</si>
  <si>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</si>
  <si>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</si>
  <si>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</si>
  <si>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</si>
  <si>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</si>
  <si>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</si>
  <si>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</si>
  <si>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</si>
  <si>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</si>
  <si>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</si>
  <si>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</si>
  <si>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</si>
  <si>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</si>
  <si>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</si>
  <si>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</si>
  <si>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</si>
  <si>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</si>
  <si>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</si>
  <si>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</si>
  <si>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</si>
  <si>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</si>
  <si>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</si>
  <si>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</si>
  <si>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</si>
  <si>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</si>
  <si>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</si>
  <si>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</si>
  <si>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</si>
  <si>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</si>
  <si>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</si>
  <si>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</si>
  <si>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</si>
  <si>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</si>
  <si>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</si>
  <si>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</si>
  <si>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</si>
  <si>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</si>
  <si>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</si>
  <si>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</si>
  <si>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</si>
  <si>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</si>
  <si>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</si>
  <si>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</si>
  <si>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</si>
  <si>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</si>
  <si>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</si>
  <si>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</si>
  <si>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</si>
  <si>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</si>
  <si>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</si>
  <si>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</si>
  <si>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</si>
  <si>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</si>
  <si>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</si>
  <si>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</si>
  <si>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</si>
  <si>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</si>
  <si>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</si>
  <si>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</si>
  <si>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</si>
  <si>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</si>
  <si>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</si>
  <si>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</si>
  <si>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</si>
  <si>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</si>
  <si>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</si>
  <si>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</si>
  <si>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</si>
  <si>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</si>
  <si>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</si>
  <si>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</si>
  <si>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</si>
  <si>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</si>
  <si>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</si>
  <si>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</si>
  <si>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</si>
  <si>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</si>
  <si>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</si>
  <si>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</si>
  <si>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</si>
  <si>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</si>
  <si>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</si>
  <si>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</si>
  <si>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</si>
  <si>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</si>
  <si>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</si>
  <si>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</si>
  <si>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</si>
  <si>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</si>
  <si>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</si>
  <si>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</si>
  <si>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</si>
  <si>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</si>
  <si>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</si>
  <si>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</si>
  <si>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</si>
  <si>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</si>
  <si>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</si>
  <si>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</si>
  <si>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</si>
  <si>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</si>
  <si>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</si>
  <si>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</si>
  <si>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</si>
  <si>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</si>
  <si>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</si>
  <si>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</si>
  <si>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</si>
  <si>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</si>
  <si>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</si>
  <si>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</si>
  <si>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</si>
  <si>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</si>
  <si>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</si>
  <si>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</si>
  <si>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</si>
  <si>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</si>
  <si>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</si>
  <si>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</si>
  <si>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</si>
  <si>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</si>
  <si>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</si>
  <si>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</si>
  <si>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</si>
  <si>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</si>
  <si>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</si>
  <si>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</si>
  <si>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</si>
  <si>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</si>
  <si>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</si>
  <si>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</si>
  <si>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</si>
  <si>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</si>
  <si>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</si>
  <si>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</si>
  <si>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</si>
  <si>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</si>
  <si>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</si>
  <si>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</si>
  <si>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</si>
  <si>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</si>
  <si>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</si>
  <si>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</si>
  <si>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</si>
  <si>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</si>
  <si>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</si>
  <si>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</si>
  <si>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</si>
  <si>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</si>
  <si>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</si>
  <si>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</si>
  <si>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</si>
  <si>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</si>
  <si>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</si>
  <si>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</si>
  <si>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</si>
  <si>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</si>
  <si>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</si>
  <si>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</si>
  <si>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</si>
  <si>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</si>
  <si>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</si>
  <si>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</si>
  <si>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</si>
  <si>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</si>
  <si>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</si>
  <si>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</si>
  <si>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</si>
  <si>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</si>
  <si>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</si>
  <si>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</si>
  <si>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</si>
  <si>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</si>
  <si>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</si>
  <si>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</si>
  <si>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</si>
  <si>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</si>
  <si>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</si>
  <si>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</si>
  <si>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</si>
  <si>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</si>
  <si>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</si>
  <si>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</si>
  <si>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</si>
  <si>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</si>
  <si>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</si>
  <si>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</si>
  <si>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</si>
  <si>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</si>
  <si>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</si>
  <si>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</si>
  <si>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</si>
  <si>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</si>
  <si>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</si>
  <si>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</si>
  <si>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</si>
  <si>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</si>
  <si>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</si>
  <si>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</si>
  <si>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</si>
  <si>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</si>
  <si>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</si>
  <si>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</si>
  <si>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</si>
  <si>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</si>
  <si>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</si>
  <si>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</si>
  <si>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</si>
  <si>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</si>
  <si>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</si>
  <si>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</si>
  <si>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</si>
  <si>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</si>
  <si>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</si>
  <si>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</si>
  <si>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</si>
  <si>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</si>
  <si>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</si>
  <si>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</si>
  <si>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</si>
  <si>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</si>
  <si>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</si>
  <si>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</si>
  <si>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</si>
  <si>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</si>
  <si>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</si>
  <si>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</si>
  <si>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</si>
  <si>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</si>
  <si>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</si>
  <si>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</si>
  <si>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</si>
  <si>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</si>
  <si>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</si>
  <si>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</si>
  <si>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</si>
  <si>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</si>
  <si>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</si>
  <si>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</si>
  <si>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</si>
  <si>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</si>
  <si>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</si>
  <si>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</si>
  <si>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</si>
  <si>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</si>
  <si>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</si>
  <si>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</si>
  <si>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</si>
  <si>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</si>
  <si>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</si>
  <si>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</si>
  <si>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</si>
  <si>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</si>
  <si>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</si>
  <si>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</si>
  <si>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</si>
  <si>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</si>
  <si>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</si>
  <si>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</si>
  <si>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</si>
  <si>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</si>
  <si>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</si>
  <si>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</si>
  <si>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</si>
  <si>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</si>
  <si>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</si>
  <si>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</si>
  <si>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</si>
  <si>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</si>
  <si>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</si>
  <si>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</si>
  <si>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</si>
  <si>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</si>
  <si>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</si>
  <si>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</si>
  <si>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</si>
  <si>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</si>
  <si>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</si>
  <si>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</si>
  <si>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</si>
  <si>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</si>
  <si>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</si>
  <si>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</si>
  <si>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</si>
  <si>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</si>
  <si>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</si>
  <si>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</si>
  <si>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</si>
  <si>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</si>
  <si>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</si>
  <si>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</si>
  <si>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</si>
  <si>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</si>
  <si>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</si>
  <si>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</si>
  <si>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</si>
  <si>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</si>
  <si>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</si>
  <si>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</si>
  <si>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</si>
  <si>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</si>
  <si>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</si>
  <si>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</si>
  <si>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</si>
  <si>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</si>
  <si>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</si>
  <si>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</si>
  <si>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</si>
  <si>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</si>
  <si>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</si>
  <si>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</si>
  <si>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</si>
  <si>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</si>
  <si>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</si>
  <si>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</si>
  <si>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</si>
  <si>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</si>
  <si>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</si>
  <si>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</si>
  <si>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</si>
  <si>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</si>
  <si>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</si>
  <si>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</si>
  <si>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</si>
  <si>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</si>
  <si>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</si>
  <si>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</si>
  <si>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</si>
  <si>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</si>
  <si>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</si>
  <si>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</si>
  <si>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</si>
  <si>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</si>
  <si>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</si>
  <si>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</si>
  <si>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</si>
  <si>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</si>
  <si>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</si>
  <si>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</si>
  <si>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</si>
  <si>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</si>
  <si>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</si>
  <si>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</si>
  <si>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</si>
  <si>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</si>
  <si>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</si>
  <si>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</si>
  <si>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</si>
  <si>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</si>
  <si>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</si>
  <si>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</si>
  <si>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</si>
  <si>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</si>
  <si>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</si>
  <si>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</si>
  <si>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</si>
  <si>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</si>
  <si>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</si>
  <si>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</si>
  <si>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</si>
  <si>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</si>
  <si>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</si>
  <si>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</si>
  <si>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</si>
  <si>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</si>
  <si>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</si>
  <si>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</si>
  <si>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</si>
  <si>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</si>
  <si>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</si>
  <si>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</si>
  <si>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</si>
  <si>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</si>
  <si>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</si>
  <si>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</si>
  <si>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</si>
  <si>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</si>
  <si>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</si>
  <si>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</si>
  <si>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</si>
  <si>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</si>
  <si>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</si>
  <si>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</si>
  <si>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</si>
  <si>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</si>
  <si>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</si>
  <si>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</si>
  <si>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</si>
  <si>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</si>
  <si>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</si>
  <si>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</si>
  <si>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</si>
  <si>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</si>
  <si>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</si>
  <si>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</si>
  <si>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</si>
  <si>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</si>
  <si>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</si>
  <si>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</si>
  <si>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</si>
  <si>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</si>
  <si>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</si>
  <si>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</si>
  <si>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</si>
  <si>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</si>
  <si>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</si>
  <si>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</si>
  <si>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</si>
  <si>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</si>
  <si>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</si>
  <si>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</si>
  <si>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</si>
  <si>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</si>
  <si>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</si>
  <si>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</si>
  <si>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</si>
  <si>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</si>
  <si>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</si>
  <si>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</si>
  <si>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</si>
  <si>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</si>
  <si>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</si>
  <si>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</si>
  <si>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</si>
  <si>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</si>
  <si>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</si>
  <si>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</si>
  <si>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</si>
  <si>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</si>
  <si>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</si>
  <si>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</si>
  <si>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</si>
  <si>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</si>
  <si>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</si>
  <si>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</si>
  <si>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</si>
  <si>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</si>
  <si>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</si>
  <si>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</si>
  <si>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</si>
  <si>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</si>
  <si>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</si>
  <si>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</si>
  <si>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</si>
  <si>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</si>
  <si>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</si>
  <si>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</si>
  <si>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</si>
  <si>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</si>
  <si>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</si>
  <si>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</si>
  <si>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</si>
  <si>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</si>
  <si>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</si>
  <si>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</si>
  <si>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</si>
  <si>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</si>
  <si>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</si>
  <si>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</si>
  <si>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</si>
  <si>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</si>
  <si>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</si>
  <si>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</si>
  <si>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</si>
  <si>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</si>
  <si>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</si>
  <si>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</si>
  <si>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</si>
  <si>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</si>
  <si>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</si>
  <si>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</si>
  <si>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</si>
  <si>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</si>
  <si>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</si>
  <si>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</si>
  <si>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</si>
  <si>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</si>
  <si>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</si>
  <si>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</si>
  <si>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</si>
  <si>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</si>
  <si>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</si>
  <si>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</si>
  <si>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</si>
  <si>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</si>
  <si>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</si>
  <si>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</si>
  <si>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</si>
  <si>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</si>
  <si>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</si>
  <si>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</si>
  <si>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</si>
  <si>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</si>
  <si>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</si>
  <si>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</si>
  <si>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</si>
  <si>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</si>
  <si>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</si>
  <si>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</si>
  <si>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</si>
  <si>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</si>
  <si>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</si>
  <si>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</si>
  <si>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</si>
  <si>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</si>
  <si>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</si>
  <si>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</si>
  <si>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</si>
  <si>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</si>
  <si>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</si>
  <si>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</si>
  <si>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</si>
  <si>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</si>
  <si>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</si>
  <si>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</si>
  <si>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</si>
  <si>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</si>
  <si>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</si>
  <si>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</si>
  <si>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</si>
  <si>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</si>
  <si>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</si>
  <si>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</si>
  <si>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</si>
  <si>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</si>
  <si>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</si>
  <si>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</si>
  <si>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</si>
  <si>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</si>
  <si>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</si>
  <si>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</si>
  <si>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</si>
  <si>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</si>
  <si>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</si>
  <si>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</si>
  <si>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</si>
  <si>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</si>
  <si>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</si>
  <si>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</si>
  <si>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</si>
  <si>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</si>
  <si>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</si>
  <si>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</si>
  <si>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</si>
  <si>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</si>
  <si>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</si>
  <si>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</si>
  <si>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</si>
  <si>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</si>
  <si>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</si>
  <si>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</si>
  <si>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</si>
  <si>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</si>
  <si>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</si>
  <si>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</si>
  <si>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</si>
  <si>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</si>
  <si>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</si>
  <si>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</si>
  <si>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</si>
  <si>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</si>
  <si>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</si>
  <si>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</si>
  <si>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</si>
  <si>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</si>
  <si>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</si>
  <si>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</si>
  <si>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</si>
  <si>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</si>
  <si>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</si>
  <si>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</si>
  <si>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</si>
  <si>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</si>
  <si>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</si>
  <si>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</si>
  <si>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</si>
  <si>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</si>
  <si>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</si>
  <si>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</si>
  <si>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</si>
  <si>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</si>
  <si>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</si>
  <si>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</si>
  <si>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</si>
  <si>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</si>
  <si>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</si>
  <si>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</si>
  <si>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</si>
  <si>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</si>
  <si>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</si>
  <si>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</si>
  <si>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</si>
  <si>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</si>
  <si>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</si>
  <si>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</si>
  <si>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</si>
  <si>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</si>
  <si>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</si>
  <si>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</si>
  <si>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</si>
  <si>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</si>
  <si>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</si>
  <si>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</si>
  <si>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</si>
  <si>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</si>
  <si>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</si>
  <si>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</si>
  <si>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</si>
  <si>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</si>
  <si>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</si>
  <si>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</si>
  <si>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</si>
  <si>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</si>
  <si>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</si>
  <si>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</si>
  <si>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</si>
  <si>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</si>
  <si>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</si>
  <si>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</si>
  <si>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</si>
  <si>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</si>
  <si>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</si>
  <si>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</si>
  <si>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</si>
  <si>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</si>
  <si>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</si>
  <si>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</si>
  <si>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</si>
  <si>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</si>
  <si>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</si>
  <si>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</si>
  <si>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</si>
  <si>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</si>
  <si>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</si>
  <si>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</si>
  <si>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</si>
  <si>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</si>
  <si>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</si>
  <si>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</si>
  <si>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</si>
  <si>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</si>
  <si>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</si>
  <si>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</si>
  <si>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</si>
  <si>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</si>
  <si>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</si>
  <si>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</si>
  <si>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</si>
  <si>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</si>
  <si>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</si>
  <si>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</si>
  <si>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</si>
  <si>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</si>
  <si>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</si>
  <si>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</si>
  <si>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</si>
  <si>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</si>
  <si>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</si>
  <si>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</si>
  <si>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</si>
  <si>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</si>
  <si>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</si>
  <si>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</si>
  <si>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</si>
  <si>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</si>
  <si>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</si>
  <si>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</si>
  <si>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</si>
  <si>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</si>
  <si>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</si>
  <si>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</si>
  <si>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</si>
  <si>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</si>
  <si>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</si>
  <si>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</si>
  <si>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</si>
  <si>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</si>
  <si>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</si>
  <si>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</si>
  <si>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</si>
  <si>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</si>
  <si>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</si>
  <si>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</si>
  <si>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</si>
  <si>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</si>
  <si>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</si>
  <si>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</si>
  <si>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</si>
  <si>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</si>
  <si>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</si>
  <si>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</si>
  <si>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</si>
  <si>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</si>
  <si>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</si>
  <si>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</si>
  <si>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</si>
  <si>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</si>
  <si>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</si>
  <si>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</si>
  <si>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</si>
  <si>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</si>
  <si>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</si>
  <si>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</si>
  <si>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</si>
  <si>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</si>
  <si>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</si>
  <si>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</si>
  <si>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</si>
  <si>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</si>
  <si>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</si>
  <si>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</si>
  <si>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</si>
  <si>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</si>
  <si>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</si>
  <si>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</si>
  <si>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</si>
  <si>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</si>
  <si>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</si>
  <si>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</si>
  <si>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</si>
  <si>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</si>
  <si>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</si>
  <si>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</si>
  <si>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</si>
  <si>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</si>
  <si>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</si>
  <si>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</si>
  <si>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</si>
  <si>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</si>
  <si>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</si>
  <si>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</si>
  <si>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</si>
  <si>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</si>
  <si>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</si>
  <si>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</si>
  <si>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</si>
  <si>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</si>
  <si>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</si>
  <si>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</si>
  <si>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</si>
  <si>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</si>
  <si>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</si>
  <si>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</si>
  <si>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</si>
  <si>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</si>
  <si>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</si>
  <si>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</si>
  <si>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</si>
  <si>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</si>
  <si>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</si>
  <si>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</si>
  <si>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</si>
  <si>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</si>
  <si>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</si>
  <si>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</si>
  <si>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</si>
  <si>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</si>
  <si>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</si>
  <si>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</si>
  <si>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</si>
  <si>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</si>
  <si>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</si>
  <si>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</si>
  <si>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</si>
  <si>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</si>
  <si>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</si>
  <si>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</si>
  <si>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</si>
  <si>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</si>
  <si>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</si>
  <si>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</si>
  <si>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</si>
  <si>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</si>
  <si>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</si>
  <si>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</si>
  <si>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</si>
  <si>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</si>
  <si>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</si>
  <si>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</si>
  <si>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</si>
  <si>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</si>
  <si>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</si>
  <si>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</si>
  <si>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</si>
  <si>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</si>
  <si>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</si>
  <si>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</si>
  <si>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</si>
  <si>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</si>
  <si>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</si>
  <si>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</si>
  <si>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</si>
  <si>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</si>
  <si>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</si>
  <si>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</si>
  <si>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</si>
  <si>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</si>
  <si>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</si>
  <si>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</si>
  <si>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</si>
  <si>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</si>
  <si>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</si>
  <si>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</si>
  <si>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</si>
  <si>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</si>
  <si>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</si>
  <si>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</si>
  <si>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</si>
  <si>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</si>
  <si>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</si>
  <si>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</si>
  <si>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</si>
  <si>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</si>
  <si>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</si>
  <si>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</si>
  <si>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</si>
  <si>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</si>
  <si>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</si>
  <si>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</si>
  <si>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</si>
  <si>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</si>
  <si>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</si>
  <si>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</si>
  <si>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</si>
  <si>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</si>
  <si>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</si>
  <si>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</si>
  <si>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</si>
  <si>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</si>
  <si>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</si>
  <si>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</si>
  <si>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</si>
  <si>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</si>
  <si>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</si>
  <si>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</si>
  <si>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</si>
  <si>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</si>
  <si>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</si>
  <si>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</si>
  <si>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</si>
  <si>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</si>
  <si>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</si>
  <si>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</si>
  <si>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</si>
  <si>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</si>
  <si>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</si>
  <si>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</si>
  <si>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</si>
  <si>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</si>
  <si>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</si>
  <si>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</si>
  <si>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</si>
  <si>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</si>
  <si>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</si>
  <si>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</si>
  <si>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</si>
  <si>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</si>
  <si>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</si>
  <si>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</si>
  <si>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</si>
  <si>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</si>
  <si>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</si>
  <si>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</si>
  <si>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</si>
  <si>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</si>
  <si>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</si>
  <si>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</si>
  <si>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</si>
  <si>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</si>
  <si>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</si>
  <si>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</si>
  <si>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</si>
  <si>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</si>
  <si>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</si>
  <si>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</si>
  <si>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</si>
  <si>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</si>
  <si>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</si>
  <si>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</si>
  <si>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</si>
  <si>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</si>
  <si>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</si>
  <si>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</si>
  <si>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</si>
  <si>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</si>
  <si>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</si>
  <si>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</si>
  <si>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</si>
  <si>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</si>
  <si>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</si>
  <si>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</si>
  <si>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</si>
  <si>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</si>
  <si>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</si>
  <si>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</si>
  <si>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</si>
  <si>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</si>
  <si>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</si>
  <si>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</si>
  <si>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</si>
  <si>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</si>
  <si>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</si>
  <si>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</si>
  <si>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</si>
  <si>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</si>
  <si>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</si>
  <si>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</si>
  <si>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</si>
  <si>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</si>
  <si>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</si>
  <si>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</si>
  <si>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</si>
  <si>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</si>
  <si>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</si>
  <si>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</si>
  <si>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</si>
  <si>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</si>
  <si>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</si>
  <si>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</si>
  <si>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</si>
  <si>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</si>
  <si>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</si>
  <si>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</si>
  <si>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</si>
  <si>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</si>
  <si>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</si>
  <si>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</si>
  <si>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</si>
  <si>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</si>
  <si>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</si>
  <si>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</si>
  <si>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</si>
  <si>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</si>
  <si>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</si>
  <si>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</si>
  <si>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</si>
  <si>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</si>
  <si>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</si>
  <si>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</si>
  <si>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</si>
  <si>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</si>
  <si>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</si>
  <si>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</si>
  <si>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</si>
  <si>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</si>
  <si>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</si>
  <si>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</si>
  <si>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</si>
  <si>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</si>
  <si>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</si>
  <si>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</si>
  <si>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</si>
  <si>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</si>
  <si>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</si>
  <si>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</si>
  <si>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</si>
  <si>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</si>
  <si>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</si>
  <si>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</si>
  <si>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</si>
  <si>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</si>
  <si>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</si>
  <si>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</si>
  <si>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</si>
  <si>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</si>
  <si>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</si>
  <si>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</si>
  <si>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</si>
  <si>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</si>
  <si>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</si>
  <si>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</si>
  <si>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</si>
  <si>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</si>
  <si>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</si>
  <si>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</si>
  <si>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</si>
  <si>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</si>
  <si>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</si>
  <si>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</si>
  <si>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</si>
  <si>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</si>
  <si>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</si>
  <si>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</si>
  <si>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</si>
  <si>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</si>
  <si>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</si>
  <si>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</si>
  <si>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</si>
  <si>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</si>
  <si>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</si>
  <si>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</si>
  <si>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</si>
  <si>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</si>
  <si>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</si>
  <si>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</si>
  <si>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</si>
  <si>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</si>
  <si>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</si>
  <si>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</si>
  <si>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</si>
  <si>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</si>
  <si>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</si>
  <si>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</si>
  <si>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</si>
  <si>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</si>
  <si>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</si>
  <si>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</si>
  <si>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</si>
  <si>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</si>
  <si>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</si>
  <si>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</si>
  <si>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</si>
  <si>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</si>
  <si>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</si>
  <si>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</si>
  <si>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</si>
  <si>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</si>
  <si>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</si>
  <si>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</si>
  <si>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</si>
  <si>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</si>
  <si>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</si>
  <si>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</si>
  <si>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</si>
  <si>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</si>
  <si>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</si>
  <si>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</si>
  <si>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</si>
  <si>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</si>
  <si>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</si>
  <si>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</si>
  <si>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</si>
  <si>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</si>
  <si>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</si>
  <si>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</si>
  <si>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</si>
  <si>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</si>
  <si>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</si>
  <si>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</si>
  <si>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</si>
  <si>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</si>
  <si>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</si>
  <si>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</si>
  <si>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</si>
  <si>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</si>
  <si>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</si>
  <si>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</si>
  <si>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</si>
  <si>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</si>
  <si>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</si>
  <si>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</si>
  <si>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</si>
  <si>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</si>
  <si>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</si>
  <si>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</si>
  <si>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</si>
  <si>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</si>
  <si>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</si>
  <si>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</si>
  <si>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</si>
  <si>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</si>
  <si>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</si>
  <si>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</si>
  <si>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</si>
  <si>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</si>
  <si>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</si>
  <si>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</si>
  <si>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</si>
  <si>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</si>
  <si>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</si>
  <si>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</si>
  <si>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</si>
  <si>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</si>
  <si>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</si>
  <si>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</si>
  <si>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</si>
  <si>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</si>
  <si>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</si>
  <si>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</si>
  <si>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</si>
  <si>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</si>
  <si>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</si>
  <si>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</si>
  <si>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</si>
  <si>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</si>
  <si>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</si>
  <si>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</si>
  <si>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</si>
  <si>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</si>
  <si>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</si>
  <si>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</si>
  <si>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</si>
  <si>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</si>
  <si>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</si>
  <si>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</si>
  <si>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</si>
  <si>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</si>
  <si>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</si>
  <si>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</si>
  <si>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</si>
  <si>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</si>
  <si>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</si>
  <si>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</si>
  <si>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</si>
  <si>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</si>
  <si>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</si>
  <si>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</si>
  <si>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</si>
  <si>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</si>
  <si>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</si>
  <si>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</si>
  <si>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</si>
  <si>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</si>
  <si>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</si>
  <si>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</si>
  <si>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</si>
  <si>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</si>
  <si>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</si>
  <si>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</si>
  <si>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</si>
  <si>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</si>
  <si>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</si>
  <si>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</si>
  <si>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</si>
  <si>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</si>
  <si>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</si>
  <si>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</si>
  <si>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</si>
  <si>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</si>
  <si>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</si>
  <si>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</si>
  <si>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</si>
  <si>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</si>
  <si>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</si>
  <si>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</si>
  <si>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</si>
  <si>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</si>
  <si>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</si>
  <si>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</si>
  <si>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</si>
  <si>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</si>
  <si>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</si>
  <si>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</si>
  <si>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</si>
  <si>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</si>
  <si>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</si>
  <si>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</si>
  <si>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</si>
  <si>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</si>
  <si>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</si>
  <si>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</si>
  <si>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</si>
  <si>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</si>
  <si>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</si>
  <si>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</si>
  <si>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</si>
  <si>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</si>
  <si>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</si>
  <si>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</si>
  <si>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</si>
  <si>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</si>
  <si>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</si>
  <si>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</si>
  <si>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</si>
  <si>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</si>
  <si>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</si>
  <si>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</si>
  <si>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</si>
  <si>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</si>
  <si>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</si>
  <si>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</si>
  <si>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</si>
  <si>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</si>
  <si>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</si>
  <si>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</si>
  <si>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</si>
  <si>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</si>
  <si>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</si>
  <si>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</si>
  <si>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</si>
  <si>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</si>
  <si>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</si>
  <si>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</si>
  <si>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</si>
  <si>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</si>
  <si>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</si>
  <si>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</si>
  <si>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</si>
  <si>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</si>
  <si>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</si>
  <si>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</si>
  <si>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</si>
  <si>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</si>
  <si>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</si>
  <si>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</si>
  <si>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</si>
  <si>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</si>
  <si>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</si>
  <si>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</si>
  <si>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</si>
  <si>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</si>
  <si>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</si>
  <si>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</si>
  <si>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</si>
  <si>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</si>
  <si>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</si>
  <si>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</si>
  <si>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</si>
  <si>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</si>
  <si>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</si>
  <si>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</si>
  <si>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</si>
  <si>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</si>
  <si>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</si>
  <si>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</si>
  <si>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</si>
  <si>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</si>
  <si>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</si>
  <si>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</si>
  <si>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</si>
  <si>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</si>
  <si>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</si>
  <si>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</si>
  <si>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</si>
  <si>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</si>
  <si>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</si>
  <si>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</si>
  <si>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</si>
  <si>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</si>
  <si>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</si>
  <si>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</si>
  <si>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</si>
  <si>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</si>
  <si>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</si>
  <si>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</si>
  <si>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</si>
  <si>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</si>
  <si>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</si>
  <si>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</si>
  <si>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</si>
  <si>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</si>
  <si>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</si>
  <si>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</si>
  <si>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</si>
  <si>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</si>
  <si>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</si>
  <si>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</si>
  <si>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</si>
  <si>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</si>
  <si>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</si>
  <si>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</si>
  <si>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</si>
  <si>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</si>
  <si>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</si>
  <si>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</si>
  <si>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</si>
  <si>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</si>
  <si>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</si>
  <si>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</si>
  <si>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</si>
  <si>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</si>
  <si>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</si>
  <si>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</si>
  <si>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</si>
  <si>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</si>
  <si>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</si>
  <si>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</si>
  <si>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</si>
  <si>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</si>
  <si>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</si>
  <si>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</si>
  <si>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</si>
  <si>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</si>
  <si>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</si>
  <si>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</si>
  <si>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</si>
  <si>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</si>
  <si>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</si>
  <si>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</si>
  <si>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</si>
  <si>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</si>
  <si>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</si>
  <si>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</si>
  <si>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</si>
  <si>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</si>
  <si>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</si>
  <si>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</si>
  <si>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</si>
  <si>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</si>
  <si>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</si>
  <si>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</si>
  <si>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</si>
  <si>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</si>
  <si>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</si>
  <si>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</si>
  <si>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</si>
  <si>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</si>
  <si>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</si>
  <si>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</si>
  <si>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</si>
  <si>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</si>
  <si>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</si>
  <si>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</si>
  <si>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</si>
  <si>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</si>
  <si>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</si>
  <si>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</si>
  <si>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</si>
  <si>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</si>
  <si>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</si>
  <si>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</si>
  <si>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</si>
  <si>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</si>
  <si>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</si>
  <si>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</si>
  <si>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</si>
  <si>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</si>
  <si>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</si>
  <si>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</si>
  <si>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</si>
  <si>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</si>
  <si>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</si>
  <si>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</si>
  <si>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</si>
  <si>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</si>
  <si>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</si>
  <si>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</si>
  <si>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</si>
  <si>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</si>
  <si>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</si>
  <si>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</si>
  <si>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</si>
  <si>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</si>
  <si>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</si>
  <si>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</si>
  <si>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</si>
  <si>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</si>
  <si>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</si>
  <si>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</si>
  <si>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</si>
  <si>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</si>
  <si>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</si>
  <si>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</si>
  <si>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</si>
  <si>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</si>
  <si>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</si>
  <si>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</si>
  <si>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</si>
  <si>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</si>
  <si>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</si>
  <si>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</si>
  <si>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</si>
  <si>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</si>
  <si>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</si>
  <si>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</si>
  <si>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</si>
  <si>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</si>
  <si>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</si>
  <si>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</si>
  <si>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</si>
  <si>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</si>
  <si>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</si>
  <si>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</si>
  <si>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</si>
  <si>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</si>
  <si>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</si>
  <si>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</si>
  <si>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</si>
  <si>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</si>
  <si>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</si>
  <si>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</si>
  <si>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</si>
  <si>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</si>
  <si>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</si>
  <si>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</si>
  <si>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</si>
  <si>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</si>
  <si>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</si>
  <si>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</si>
  <si>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</si>
  <si>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</si>
  <si>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</si>
  <si>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</si>
  <si>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</si>
  <si>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</si>
  <si>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</si>
  <si>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</si>
  <si>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</si>
  <si>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</si>
  <si>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</si>
  <si>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</si>
  <si>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</si>
  <si>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</si>
  <si>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</si>
  <si>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</si>
  <si>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</si>
  <si>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</si>
  <si>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</si>
  <si>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</si>
  <si>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</si>
  <si>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</si>
  <si>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</si>
  <si>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</si>
  <si>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</si>
  <si>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</si>
  <si>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</si>
  <si>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</si>
  <si>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</si>
  <si>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</si>
  <si>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</si>
  <si>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</si>
  <si>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</si>
  <si>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</si>
  <si>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</si>
  <si>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</si>
  <si>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</si>
  <si>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</si>
  <si>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</si>
  <si>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</si>
  <si>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</si>
  <si>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</si>
  <si>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</si>
  <si>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</si>
  <si>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</si>
  <si>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</si>
  <si>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</si>
  <si>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</si>
  <si>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</si>
  <si>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</si>
  <si>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</si>
  <si>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</si>
  <si>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</si>
  <si>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</si>
  <si>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</si>
  <si>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</si>
  <si>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</si>
  <si>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</si>
  <si>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</si>
  <si>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</si>
  <si>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</si>
  <si>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</si>
  <si>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</si>
  <si>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</si>
  <si>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</si>
  <si>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</si>
  <si>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</si>
  <si>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</si>
  <si>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</si>
  <si>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</si>
  <si>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</si>
  <si>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</si>
  <si>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</si>
  <si>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</si>
  <si>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</si>
  <si>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</si>
  <si>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</si>
  <si>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</si>
  <si>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</si>
  <si>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</si>
  <si>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</si>
  <si>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</si>
  <si>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</si>
  <si>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</si>
  <si>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</si>
  <si>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</si>
  <si>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</si>
  <si>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</si>
  <si>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</si>
  <si>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</si>
  <si>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</si>
  <si>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</si>
  <si>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</si>
  <si>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</si>
  <si>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</si>
  <si>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</si>
  <si>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</si>
  <si>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</si>
  <si>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</si>
  <si>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</si>
  <si>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</si>
  <si>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</si>
  <si>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</si>
  <si>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</si>
  <si>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</si>
  <si>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</si>
  <si>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</si>
  <si>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</si>
  <si>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</si>
  <si>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</si>
  <si>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</si>
  <si>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</si>
  <si>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</si>
  <si>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</si>
  <si>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</si>
  <si>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</si>
  <si>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</si>
  <si>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</si>
  <si>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</si>
  <si>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</si>
  <si>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</si>
  <si>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</si>
  <si>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</si>
  <si>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</si>
  <si>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</si>
  <si>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</si>
  <si>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</si>
  <si>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</si>
  <si>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</si>
  <si>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</si>
  <si>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</si>
  <si>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</si>
  <si>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</si>
  <si>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</si>
  <si>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</si>
  <si>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</si>
  <si>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</si>
  <si>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</si>
  <si>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</si>
  <si>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</si>
  <si>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</si>
  <si>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</si>
  <si>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</si>
  <si>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</si>
  <si>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</si>
  <si>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</si>
  <si>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</si>
  <si>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</si>
  <si>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</si>
  <si>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</si>
  <si>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</si>
  <si>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</si>
  <si>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</si>
  <si>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</si>
  <si>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</si>
  <si>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</si>
  <si>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</si>
  <si>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</si>
  <si>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</si>
  <si>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</si>
  <si>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</si>
  <si>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</si>
  <si>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</si>
  <si>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</si>
  <si>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</si>
  <si>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</si>
  <si>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</si>
  <si>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</si>
  <si>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</si>
  <si>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</si>
  <si>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</si>
  <si>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</si>
  <si>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</si>
  <si>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</si>
  <si>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</si>
  <si>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</si>
  <si>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</si>
  <si>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</si>
  <si>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</si>
  <si>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</si>
  <si>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</si>
  <si>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</si>
  <si>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</si>
  <si>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</si>
  <si>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</si>
  <si>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</si>
  <si>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</si>
  <si>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</si>
  <si>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</si>
  <si>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</si>
  <si>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</si>
  <si>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</si>
  <si>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</si>
  <si>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</si>
  <si>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</si>
  <si>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</si>
  <si>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</si>
  <si>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</si>
  <si>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</si>
  <si>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</si>
  <si>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</si>
  <si>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</si>
  <si>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</si>
  <si>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</si>
  <si>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</si>
  <si>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</si>
  <si>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</si>
  <si>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</si>
  <si>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</si>
  <si>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</si>
  <si>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</si>
  <si>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</si>
  <si>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</si>
  <si>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</si>
  <si>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</si>
  <si>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</si>
  <si>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</si>
  <si>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</si>
  <si>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</si>
  <si>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</si>
  <si>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</si>
  <si>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</si>
  <si>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</si>
  <si>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</si>
  <si>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</si>
  <si>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</si>
  <si>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</si>
  <si>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</si>
  <si>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</si>
  <si>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</si>
  <si>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</si>
  <si>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</si>
  <si>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</si>
  <si>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</si>
  <si>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</si>
  <si>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</si>
  <si>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</si>
  <si>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</si>
  <si>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</si>
  <si>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</si>
  <si>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</si>
  <si>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</si>
  <si>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</si>
  <si>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</si>
  <si>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</si>
  <si>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</si>
  <si>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</si>
  <si>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</si>
  <si>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</si>
  <si>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</si>
  <si>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</si>
  <si>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</si>
  <si>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</si>
  <si>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</si>
  <si>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</si>
  <si>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</si>
  <si>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</si>
  <si>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</si>
  <si>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</si>
  <si>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</si>
  <si>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</si>
  <si>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</si>
  <si>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</si>
  <si>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</si>
  <si>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</si>
  <si>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</si>
  <si>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</si>
  <si>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</si>
  <si>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</si>
  <si>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</si>
  <si>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</si>
  <si>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</si>
  <si>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</si>
  <si>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</si>
  <si>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</si>
  <si>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</si>
  <si>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</si>
  <si>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</si>
  <si>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</si>
  <si>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</si>
  <si>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</si>
  <si>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</si>
  <si>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</si>
  <si>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</si>
  <si>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</si>
  <si>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</si>
  <si>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</si>
  <si>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</si>
  <si>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</si>
  <si>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</si>
  <si>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</si>
  <si>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</si>
  <si>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</si>
  <si>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</si>
  <si>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</si>
  <si>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</si>
  <si>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</si>
  <si>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</si>
  <si>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</si>
  <si>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</si>
  <si>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</si>
  <si>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</si>
  <si>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</si>
  <si>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</si>
  <si>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</si>
  <si>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</si>
  <si>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</si>
  <si>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</si>
  <si>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</si>
  <si>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</si>
  <si>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</si>
  <si>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</si>
  <si>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</si>
  <si>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</si>
  <si>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</si>
  <si>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</si>
  <si>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</si>
  <si>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</si>
  <si>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</si>
  <si>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</si>
  <si>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</si>
  <si>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</si>
  <si>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</si>
  <si>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</si>
  <si>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</si>
  <si>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</si>
  <si>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</si>
  <si>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</si>
  <si>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</si>
  <si>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</si>
  <si>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</si>
  <si>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</si>
  <si>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</si>
  <si>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</si>
  <si>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</si>
  <si>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</si>
  <si>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</si>
  <si>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</si>
  <si>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</si>
  <si>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</si>
  <si>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</si>
  <si>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</si>
  <si>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</si>
  <si>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</si>
  <si>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</si>
  <si>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</si>
  <si>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</si>
  <si>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</si>
  <si>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</si>
  <si>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</si>
  <si>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</si>
  <si>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</si>
  <si>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</si>
  <si>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</si>
  <si>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</si>
  <si>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</si>
  <si>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</si>
  <si>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</si>
  <si>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</si>
  <si>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</si>
  <si>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</si>
  <si>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</si>
  <si>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</si>
  <si>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</si>
  <si>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</si>
  <si>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</si>
  <si>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</si>
  <si>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</si>
  <si>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</si>
  <si>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</si>
  <si>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</si>
  <si>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</si>
  <si>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</si>
  <si>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</si>
  <si>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</si>
  <si>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</si>
  <si>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</si>
  <si>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</si>
  <si>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</si>
  <si>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</si>
  <si>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</si>
  <si>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</si>
  <si>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</si>
  <si>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</si>
  <si>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</si>
  <si>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</si>
  <si>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</si>
  <si>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</si>
  <si>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</si>
  <si>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</si>
  <si>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</si>
  <si>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</si>
  <si>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</si>
  <si>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</si>
  <si>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</si>
  <si>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</si>
  <si>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</si>
  <si>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</si>
  <si>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</si>
  <si>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</si>
  <si>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</si>
  <si>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</si>
  <si>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</si>
  <si>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</si>
  <si>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</si>
  <si>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</si>
  <si>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</si>
  <si>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</si>
  <si>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</si>
  <si>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</si>
  <si>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</si>
  <si>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</si>
  <si>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</si>
  <si>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</si>
  <si>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</si>
  <si>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</si>
  <si>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</si>
  <si>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</si>
  <si>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</si>
  <si>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</si>
  <si>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</si>
  <si>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</si>
  <si>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</si>
  <si>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</si>
  <si>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</si>
  <si>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</si>
  <si>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</si>
  <si>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</si>
  <si>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</si>
  <si>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</si>
  <si>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</si>
  <si>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</si>
  <si>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</si>
  <si>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</si>
  <si>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</si>
  <si>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</si>
  <si>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</si>
  <si>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</si>
  <si>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</si>
  <si>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</si>
  <si>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</si>
  <si>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</si>
  <si>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</si>
  <si>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</si>
  <si>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</si>
  <si>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</si>
  <si>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</si>
  <si>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</si>
  <si>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</si>
  <si>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</si>
  <si>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</si>
  <si>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</si>
  <si>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</si>
  <si>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</si>
  <si>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</si>
  <si>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</si>
  <si>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</si>
  <si>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</si>
  <si>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</si>
  <si>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</si>
  <si>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</si>
  <si>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</si>
  <si>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</si>
  <si>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</si>
  <si>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</si>
  <si>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</si>
  <si>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</si>
  <si>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</si>
  <si>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</si>
  <si>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</si>
  <si>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</si>
  <si>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</si>
  <si>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</si>
  <si>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</si>
  <si>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</si>
  <si>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</si>
  <si>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</si>
  <si>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</si>
  <si>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</si>
  <si>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</si>
  <si>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</si>
  <si>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</si>
  <si>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</si>
  <si>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</si>
  <si>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</si>
  <si>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</si>
  <si>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</si>
  <si>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</si>
  <si>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</si>
  <si>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</si>
  <si>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</si>
  <si>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</si>
  <si>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</si>
  <si>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</si>
  <si>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</si>
  <si>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</si>
  <si>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</si>
  <si>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</si>
  <si>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</si>
  <si>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</si>
  <si>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</si>
  <si>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</si>
  <si>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</si>
  <si>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</si>
  <si>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</si>
  <si>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</si>
  <si>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</si>
  <si>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</si>
  <si>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</si>
  <si>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</si>
  <si>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</si>
  <si>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</si>
  <si>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</si>
  <si>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</si>
  <si>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</si>
  <si>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</si>
  <si>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</si>
  <si>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</si>
  <si>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</si>
  <si>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</si>
  <si>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</si>
  <si>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</si>
  <si>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</si>
  <si>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</si>
  <si>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</si>
  <si>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</si>
  <si>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</si>
  <si>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</si>
  <si>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</si>
  <si>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</si>
  <si>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</si>
  <si>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</si>
  <si>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</si>
  <si>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</si>
  <si>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</si>
  <si>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</si>
  <si>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</si>
  <si>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</si>
  <si>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</si>
  <si>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</si>
  <si>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</si>
  <si>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</si>
  <si>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</si>
  <si>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</si>
  <si>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</si>
  <si>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</si>
  <si>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</si>
  <si>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</si>
  <si>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</si>
  <si>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</si>
  <si>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</si>
  <si>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</si>
  <si>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</si>
  <si>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</si>
  <si>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</si>
  <si>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</si>
  <si>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</si>
  <si>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</si>
  <si>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</si>
  <si>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</si>
  <si>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</si>
  <si>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</si>
  <si>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</si>
  <si>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</si>
  <si>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</si>
  <si>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</si>
  <si>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</si>
  <si>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</si>
  <si>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</si>
  <si>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</si>
  <si>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</si>
  <si>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</si>
  <si>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</si>
  <si>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</si>
  <si>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</si>
  <si>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</si>
  <si>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</si>
  <si>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</si>
  <si>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</si>
  <si>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</si>
  <si>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</si>
  <si>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</si>
  <si>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</si>
  <si>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</si>
  <si>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</si>
  <si>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</si>
  <si>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</si>
  <si>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</si>
  <si>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</si>
  <si>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</si>
  <si>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</si>
  <si>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</si>
  <si>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</si>
  <si>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</si>
  <si>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</si>
  <si>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</si>
  <si>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</si>
  <si>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</si>
  <si>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</si>
  <si>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</si>
  <si>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</si>
  <si>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</si>
  <si>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</si>
  <si>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</si>
  <si>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</si>
  <si>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</si>
  <si>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</si>
  <si>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</si>
  <si>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</si>
  <si>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</si>
  <si>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</si>
  <si>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</si>
  <si>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</si>
  <si>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</si>
  <si>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</si>
  <si>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</si>
  <si>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</si>
  <si>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</si>
  <si>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</si>
  <si>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</si>
  <si>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</si>
  <si>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</si>
  <si>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</si>
  <si>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</si>
  <si>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</si>
  <si>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</si>
  <si>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</si>
  <si>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</si>
  <si>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</si>
  <si>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</si>
  <si>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</si>
  <si>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</si>
  <si>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</si>
  <si>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</si>
  <si>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</si>
  <si>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</si>
  <si>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</si>
  <si>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</si>
  <si>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</si>
  <si>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</si>
  <si>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</si>
  <si>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</si>
  <si>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</si>
  <si>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</si>
  <si>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</si>
  <si>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</si>
  <si>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</si>
  <si>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</si>
  <si>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</si>
  <si>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</si>
  <si>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</si>
  <si>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</si>
  <si>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</si>
  <si>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</si>
  <si>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</si>
  <si>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</si>
  <si>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</si>
  <si>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</si>
  <si>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</si>
  <si>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</si>
  <si>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</si>
  <si>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</si>
  <si>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</si>
  <si>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</si>
  <si>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</si>
  <si>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</si>
  <si>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</si>
  <si>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</si>
  <si>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</si>
  <si>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</si>
  <si>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</si>
  <si>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</si>
  <si>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</si>
  <si>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</si>
  <si>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</si>
  <si>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</si>
  <si>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</si>
  <si>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</si>
  <si>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</si>
  <si>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</si>
  <si>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</si>
  <si>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</si>
  <si>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</si>
  <si>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</si>
  <si>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</si>
  <si>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</si>
  <si>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</si>
  <si>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</si>
  <si>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</si>
  <si>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</si>
  <si>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</si>
  <si>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</si>
  <si>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</si>
  <si>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</si>
  <si>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</si>
  <si>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</si>
  <si>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</si>
  <si>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</si>
  <si>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</si>
  <si>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</si>
  <si>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</si>
  <si>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</si>
  <si>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</si>
  <si>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</si>
  <si>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</si>
  <si>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</si>
  <si>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</si>
  <si>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</si>
  <si>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</si>
  <si>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</si>
  <si>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</si>
  <si>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</si>
  <si>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</si>
  <si>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</si>
  <si>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</si>
  <si>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</si>
  <si>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</si>
  <si>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</si>
  <si>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</si>
  <si>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</si>
  <si>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</si>
  <si>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</si>
  <si>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</si>
  <si>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</si>
  <si>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</si>
  <si>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</si>
  <si>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</si>
  <si>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</si>
  <si>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</si>
  <si>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</si>
  <si>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</si>
  <si>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</si>
  <si>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</si>
  <si>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</si>
  <si>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</si>
  <si>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</si>
  <si>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</si>
  <si>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</si>
  <si>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</si>
  <si>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</si>
  <si>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</si>
  <si>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</si>
  <si>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</si>
  <si>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</si>
  <si>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</si>
  <si>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</si>
  <si>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</si>
  <si>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</si>
  <si>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</si>
  <si>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</si>
  <si>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</si>
  <si>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</si>
  <si>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</si>
  <si>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</si>
  <si>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</si>
  <si>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</si>
  <si>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</si>
  <si>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</si>
  <si>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</si>
  <si>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</si>
  <si>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</si>
  <si>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</si>
  <si>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</si>
  <si>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</si>
  <si>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</si>
  <si>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</si>
  <si>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</si>
  <si>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</si>
  <si>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</si>
  <si>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</si>
  <si>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</si>
  <si>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</si>
  <si>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</si>
  <si>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</si>
  <si>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</si>
  <si>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</si>
  <si>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</si>
  <si>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</si>
  <si>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</si>
  <si>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</si>
  <si>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</si>
  <si>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</si>
  <si>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</si>
  <si>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</si>
  <si>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</si>
  <si>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</si>
  <si>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</si>
  <si>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</si>
  <si>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</si>
  <si>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</si>
  <si>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</si>
  <si>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</si>
  <si>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</si>
  <si>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</si>
  <si>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</si>
  <si>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</si>
  <si>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</si>
  <si>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</si>
  <si>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</si>
  <si>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</si>
  <si>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</si>
  <si>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</si>
  <si>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</si>
  <si>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</si>
  <si>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</si>
  <si>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</si>
  <si>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</si>
  <si>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</si>
  <si>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</si>
  <si>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</si>
  <si>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</si>
  <si>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</si>
  <si>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</si>
  <si>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</si>
  <si>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</si>
  <si>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</si>
  <si>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</si>
  <si>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</si>
  <si>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</si>
  <si>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</si>
  <si>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</si>
  <si>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</si>
  <si>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</si>
  <si>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</si>
  <si>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</si>
  <si>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</si>
  <si>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</si>
  <si>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</si>
  <si>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</si>
  <si>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</si>
  <si>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</si>
  <si>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</si>
  <si>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</si>
  <si>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</si>
  <si>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</si>
  <si>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</si>
  <si>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</si>
  <si>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</si>
  <si>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</si>
  <si>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</si>
  <si>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</si>
  <si>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</si>
  <si>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</si>
  <si>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</si>
  <si>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</si>
  <si>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</si>
  <si>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</si>
  <si>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</si>
  <si>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</si>
  <si>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</si>
  <si>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</si>
  <si>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</si>
  <si>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</si>
  <si>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</si>
  <si>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</si>
  <si>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</si>
  <si>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</si>
  <si>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</si>
  <si>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</si>
  <si>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</si>
  <si>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</si>
  <si>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</si>
  <si>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</si>
  <si>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</si>
  <si>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</si>
  <si>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</si>
  <si>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</si>
  <si>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</si>
  <si>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</si>
  <si>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</si>
  <si>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</si>
  <si>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</si>
  <si>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</si>
  <si>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</si>
  <si>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</si>
  <si>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</si>
  <si>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</si>
  <si>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</si>
  <si>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</si>
  <si>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</si>
  <si>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</si>
  <si>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</si>
  <si>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</si>
  <si>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</si>
  <si>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</si>
  <si>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</si>
  <si>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</si>
  <si>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</si>
  <si>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</si>
  <si>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</si>
  <si>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</si>
  <si>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</si>
  <si>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</si>
  <si>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</si>
  <si>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</si>
  <si>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</si>
  <si>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</si>
  <si>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</si>
  <si>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</si>
  <si>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</si>
  <si>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</si>
  <si>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</si>
  <si>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</si>
  <si>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</si>
  <si>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</si>
  <si>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</si>
  <si>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</si>
  <si>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</si>
  <si>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</si>
  <si>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</si>
  <si>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</si>
  <si>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</si>
  <si>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</si>
  <si>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</si>
  <si>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</si>
  <si>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</si>
  <si>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</si>
  <si>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</si>
  <si>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</si>
  <si>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</si>
  <si>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</si>
  <si>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</si>
  <si>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</si>
  <si>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</si>
  <si>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</si>
  <si>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</si>
  <si>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</si>
  <si>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</si>
  <si>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</si>
  <si>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</si>
  <si>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</si>
  <si>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</si>
  <si>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</si>
  <si>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</si>
  <si>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</si>
  <si>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</si>
  <si>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</si>
  <si>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</si>
  <si>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</si>
  <si>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</si>
  <si>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</si>
  <si>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</si>
  <si>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</si>
  <si>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</si>
  <si>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</si>
  <si>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</si>
  <si>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</si>
  <si>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</si>
  <si>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</si>
  <si>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</si>
  <si>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</si>
  <si>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</si>
  <si>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</si>
  <si>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</si>
  <si>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</si>
  <si>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</si>
  <si>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</si>
  <si>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</si>
  <si>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</si>
  <si>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</si>
  <si>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</si>
  <si>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</si>
  <si>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</si>
  <si>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</si>
  <si>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</si>
  <si>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</si>
  <si>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</si>
  <si>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</si>
  <si>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</si>
  <si>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</si>
  <si>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</si>
  <si>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</si>
  <si>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</si>
  <si>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</si>
  <si>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</si>
  <si>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</si>
  <si>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</si>
  <si>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</si>
  <si>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</si>
  <si>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</si>
  <si>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</si>
  <si>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</si>
  <si>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</si>
  <si>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</si>
  <si>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</si>
  <si>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</si>
  <si>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</si>
  <si>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</si>
  <si>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</si>
  <si>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</si>
  <si>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</si>
  <si>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</si>
  <si>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</si>
  <si>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</si>
  <si>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</si>
  <si>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</si>
  <si>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</si>
  <si>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</si>
  <si>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</si>
  <si>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</si>
  <si>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</si>
  <si>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</si>
  <si>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</si>
  <si>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</si>
  <si>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</si>
  <si>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</si>
  <si>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</si>
  <si>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</si>
  <si>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</si>
  <si>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</si>
  <si>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</si>
  <si>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</si>
  <si>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</si>
  <si>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</si>
  <si>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</si>
  <si>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</si>
  <si>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</si>
  <si>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</si>
  <si>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</si>
  <si>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</si>
  <si>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</si>
  <si>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</si>
  <si>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</si>
  <si>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</si>
  <si>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</si>
  <si>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</si>
  <si>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</si>
  <si>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</si>
  <si>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</si>
  <si>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</si>
  <si>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</si>
  <si>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</si>
  <si>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</si>
  <si>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</si>
  <si>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</si>
  <si>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</si>
  <si>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</si>
  <si>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</si>
  <si>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</si>
  <si>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</si>
  <si>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</si>
  <si>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</si>
  <si>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</si>
  <si>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</si>
  <si>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</si>
  <si>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</si>
  <si>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</si>
  <si>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</si>
  <si>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</si>
  <si>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</si>
  <si>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</si>
  <si>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</si>
  <si>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</si>
  <si>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</si>
  <si>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</si>
  <si>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</si>
  <si>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</si>
  <si>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</si>
  <si>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</si>
  <si>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</si>
  <si>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</si>
  <si>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</si>
  <si>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</si>
  <si>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</si>
  <si>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</si>
  <si>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</si>
  <si>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</si>
  <si>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</si>
  <si>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</si>
  <si>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</si>
  <si>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</si>
  <si>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</si>
  <si>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</si>
  <si>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</si>
  <si>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</si>
  <si>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</si>
  <si>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</si>
  <si>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</si>
  <si>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</si>
  <si>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</si>
  <si>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</si>
  <si>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</si>
  <si>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</si>
  <si>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</si>
  <si>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</si>
  <si>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</si>
  <si>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</si>
  <si>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</si>
  <si>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</si>
  <si>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</si>
  <si>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</si>
  <si>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</si>
  <si>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</si>
  <si>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</si>
  <si>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</si>
  <si>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</si>
  <si>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</si>
  <si>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</si>
  <si>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</si>
  <si>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</si>
  <si>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</si>
  <si>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</si>
  <si>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</si>
  <si>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</si>
  <si>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</si>
  <si>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</si>
  <si>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</si>
  <si>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</si>
  <si>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</si>
  <si>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</si>
  <si>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</si>
  <si>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</si>
  <si>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</si>
  <si>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</si>
  <si>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</si>
  <si>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</si>
  <si>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</si>
  <si>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</si>
  <si>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</si>
  <si>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</si>
  <si>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</si>
  <si>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</si>
  <si>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</si>
  <si>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</si>
  <si>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</si>
  <si>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</si>
  <si>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</si>
  <si>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</si>
  <si>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</si>
  <si>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</si>
  <si>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</si>
  <si>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</si>
  <si>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</si>
  <si>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</si>
  <si>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</si>
  <si>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</si>
  <si>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</si>
  <si>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</si>
  <si>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</si>
  <si>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</si>
  <si>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</si>
  <si>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</si>
  <si>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</si>
  <si>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</si>
  <si>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</si>
  <si>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</si>
  <si>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</si>
  <si>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</si>
  <si>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</si>
  <si>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</si>
  <si>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</si>
  <si>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</si>
  <si>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</si>
  <si>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</si>
  <si>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</si>
  <si>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</si>
  <si>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</si>
  <si>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</si>
  <si>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</si>
  <si>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</si>
  <si>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</si>
  <si>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</si>
  <si>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</si>
  <si>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</si>
  <si>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</si>
  <si>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</si>
  <si>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</si>
  <si>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</si>
  <si>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</si>
  <si>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</si>
  <si>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</si>
  <si>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</si>
  <si>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</si>
  <si>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</si>
  <si>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</si>
  <si>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</si>
  <si>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</si>
  <si>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</si>
  <si>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</si>
  <si>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</si>
  <si>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</si>
  <si>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</si>
  <si>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</si>
  <si>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</si>
  <si>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</si>
  <si>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</si>
  <si>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</si>
  <si>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</si>
  <si>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</si>
  <si>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</si>
  <si>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</si>
  <si>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</si>
  <si>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</si>
  <si>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</si>
  <si>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</si>
  <si>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</si>
  <si>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</si>
  <si>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</si>
  <si>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</si>
  <si>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</si>
  <si>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</si>
  <si>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</si>
  <si>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</si>
  <si>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</si>
  <si>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</si>
  <si>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</si>
  <si>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</si>
  <si>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</si>
  <si>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</si>
  <si>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</si>
  <si>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</si>
  <si>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</si>
  <si>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</si>
  <si>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</si>
  <si>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</si>
  <si>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</si>
  <si>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</si>
  <si>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</si>
  <si>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</si>
  <si>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</si>
  <si>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</si>
  <si>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</si>
  <si>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</si>
  <si>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</si>
  <si>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</si>
  <si>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</si>
  <si>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</si>
  <si>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</si>
  <si>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</si>
  <si>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</si>
  <si>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</si>
  <si>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</si>
  <si>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</si>
  <si>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</si>
  <si>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</si>
  <si>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</si>
  <si>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</si>
  <si>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</si>
  <si>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</si>
  <si>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</si>
  <si>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</si>
  <si>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</si>
  <si>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</si>
  <si>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</si>
  <si>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</si>
  <si>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</si>
  <si>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</si>
  <si>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</si>
  <si>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</si>
  <si>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</si>
  <si>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</si>
  <si>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</si>
  <si>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</si>
  <si>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</si>
  <si>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</si>
  <si>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</si>
  <si>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</si>
  <si>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</si>
  <si>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</si>
  <si>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</si>
  <si>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</si>
  <si>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</si>
  <si>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</si>
  <si>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</si>
  <si>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</si>
  <si>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</si>
  <si>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</si>
  <si>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</si>
  <si>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</si>
  <si>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</si>
  <si>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</si>
  <si>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</si>
  <si>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</si>
  <si>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</si>
  <si>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</si>
  <si>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</si>
  <si>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</si>
  <si>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</si>
  <si>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</si>
  <si>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</si>
  <si>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</si>
  <si>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</si>
  <si>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</si>
  <si>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</si>
  <si>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</si>
  <si>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</si>
  <si>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</si>
  <si>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</si>
  <si>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</si>
  <si>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</si>
  <si>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</si>
  <si>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</si>
  <si>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</si>
  <si>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</si>
  <si>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</si>
  <si>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</si>
  <si>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</si>
  <si>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</si>
  <si>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</si>
  <si>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</si>
  <si>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</si>
  <si>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</si>
  <si>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</si>
  <si>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</si>
  <si>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</si>
  <si>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</si>
  <si>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</si>
  <si>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</si>
  <si>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</si>
  <si>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</si>
  <si>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</si>
  <si>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</si>
  <si>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</si>
  <si>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</si>
  <si>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</si>
  <si>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</si>
  <si>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</si>
  <si>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</si>
  <si>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</si>
  <si>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</si>
  <si>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</si>
  <si>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</si>
  <si>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</si>
  <si>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</si>
  <si>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</si>
  <si>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</si>
  <si>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</si>
  <si>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</si>
  <si>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</si>
  <si>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</si>
  <si>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</si>
  <si>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</si>
  <si>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</si>
  <si>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</si>
  <si>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</si>
  <si>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</si>
  <si>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</si>
  <si>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</si>
  <si>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</si>
  <si>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</si>
  <si>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</si>
  <si>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</si>
  <si>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</si>
  <si>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</si>
  <si>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</si>
  <si>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</si>
  <si>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</si>
  <si>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</si>
  <si>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</si>
  <si>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</si>
  <si>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</si>
  <si>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</si>
  <si>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</si>
  <si>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</si>
  <si>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</si>
  <si>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</si>
  <si>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</si>
  <si>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</si>
  <si>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</si>
  <si>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</si>
  <si>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</si>
  <si>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</si>
  <si>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</si>
  <si>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</si>
  <si>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</si>
  <si>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</si>
  <si>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</si>
  <si>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</si>
  <si>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</si>
  <si>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</si>
  <si>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</si>
  <si>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</si>
  <si>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</si>
  <si>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</si>
  <si>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</si>
  <si>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</si>
  <si>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</si>
  <si>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</si>
  <si>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</si>
  <si>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</si>
  <si>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</si>
  <si>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</si>
  <si>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</si>
  <si>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</si>
  <si>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</si>
  <si>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</si>
  <si>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</si>
  <si>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</si>
  <si>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</si>
  <si>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</si>
  <si>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</si>
  <si>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</si>
  <si>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</si>
  <si>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</si>
  <si>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</si>
  <si>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</si>
  <si>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</si>
  <si>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</si>
  <si>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</si>
  <si>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</si>
  <si>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</si>
  <si>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</si>
  <si>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</si>
  <si>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</si>
  <si>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</si>
  <si>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</si>
  <si>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</si>
  <si>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</si>
  <si>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</si>
  <si>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</si>
  <si>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</si>
  <si>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</si>
  <si>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</si>
  <si>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</si>
  <si>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</si>
  <si>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</si>
  <si>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</si>
  <si>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</si>
  <si>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</si>
  <si>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</si>
  <si>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</si>
  <si>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</si>
  <si>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</si>
  <si>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</si>
  <si>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</si>
  <si>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</si>
  <si>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</si>
  <si>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</si>
  <si>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</si>
  <si>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</si>
  <si>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</si>
  <si>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</si>
  <si>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</si>
  <si>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</si>
  <si>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</si>
  <si>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</si>
  <si>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</si>
  <si>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</si>
  <si>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</si>
  <si>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</si>
  <si>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</si>
  <si>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</si>
  <si>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</si>
  <si>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</si>
  <si>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</si>
  <si>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</si>
  <si>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</si>
  <si>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</si>
  <si>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</si>
  <si>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</si>
  <si>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</si>
  <si>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</si>
  <si>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</si>
  <si>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</si>
  <si>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</si>
  <si>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</si>
  <si>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</si>
  <si>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</si>
  <si>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</si>
  <si>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</si>
  <si>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</si>
  <si>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</si>
  <si>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</si>
  <si>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</si>
  <si>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</si>
  <si>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</si>
  <si>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</si>
  <si>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</si>
  <si>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</si>
  <si>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</si>
  <si>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</si>
  <si>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</si>
  <si>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</si>
  <si>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</si>
  <si>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</si>
  <si>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</si>
  <si>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</si>
  <si>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</si>
  <si>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</si>
  <si>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</si>
  <si>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</si>
  <si>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</si>
  <si>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</si>
  <si>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</si>
  <si>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</si>
  <si>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</si>
  <si>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</si>
  <si>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</si>
  <si>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</si>
  <si>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</si>
  <si>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</si>
  <si>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</si>
  <si>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</si>
  <si>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</si>
  <si>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</si>
  <si>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</si>
  <si>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</si>
  <si>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</si>
  <si>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</si>
  <si>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</si>
  <si>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</si>
  <si>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</si>
  <si>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</si>
  <si>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</si>
  <si>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</si>
  <si>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</si>
  <si>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</si>
  <si>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</si>
  <si>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</si>
  <si>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</si>
  <si>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</si>
  <si>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</si>
  <si>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</si>
  <si>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</si>
  <si>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</si>
  <si>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</si>
  <si>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</si>
  <si>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</si>
  <si>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</si>
  <si>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</si>
  <si>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</si>
  <si>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</si>
  <si>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</si>
  <si>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</si>
  <si>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</si>
  <si>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</si>
  <si>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</si>
  <si>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</si>
  <si>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</si>
  <si>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</si>
  <si>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</si>
  <si>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</si>
  <si>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</si>
  <si>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</si>
  <si>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</si>
  <si>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</si>
  <si>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</si>
  <si>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</si>
  <si>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</si>
  <si>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</si>
  <si>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</si>
  <si>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</si>
  <si>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</si>
  <si>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</si>
  <si>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</si>
  <si>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</si>
  <si>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</si>
  <si>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</si>
  <si>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</si>
  <si>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</si>
  <si>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</si>
  <si>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</si>
  <si>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</si>
  <si>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</si>
  <si>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</si>
  <si>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</si>
  <si>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</si>
  <si>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</si>
  <si>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</si>
  <si>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</si>
  <si>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</si>
  <si>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</si>
  <si>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</si>
  <si>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</si>
  <si>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</si>
  <si>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</si>
  <si>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</si>
  <si>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</si>
  <si>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</si>
  <si>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</si>
  <si>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</si>
  <si>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</si>
  <si>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</si>
  <si>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</si>
  <si>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</si>
  <si>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</si>
  <si>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</si>
  <si>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</si>
  <si>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</si>
  <si>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</si>
  <si>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</si>
  <si>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</si>
  <si>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</si>
  <si>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</si>
  <si>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</si>
  <si>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</si>
  <si>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</si>
  <si>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</si>
  <si>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</si>
  <si>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</si>
  <si>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</si>
  <si>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</si>
  <si>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</si>
  <si>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</si>
  <si>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</si>
  <si>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</si>
  <si>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</si>
  <si>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</si>
  <si>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</si>
  <si>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</si>
  <si>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</si>
  <si>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</si>
  <si>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</si>
  <si>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</si>
  <si>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</si>
  <si>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</si>
  <si>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</si>
  <si>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</si>
  <si>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</si>
  <si>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</si>
  <si>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</si>
  <si>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</si>
  <si>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</si>
  <si>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</si>
  <si>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</si>
  <si>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</si>
  <si>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</si>
  <si>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</si>
  <si>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</si>
  <si>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</si>
  <si>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</si>
  <si>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</si>
  <si>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</si>
  <si>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</si>
  <si>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</si>
  <si>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</si>
  <si>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</si>
  <si>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</si>
  <si>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</si>
  <si>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</si>
  <si>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</si>
  <si>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</si>
  <si>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</si>
  <si>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</si>
  <si>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</si>
  <si>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</si>
  <si>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</si>
  <si>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</si>
  <si>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</si>
  <si>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</si>
  <si>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</si>
  <si>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</si>
  <si>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</si>
  <si>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</si>
  <si>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</si>
  <si>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</si>
  <si>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</si>
  <si>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</si>
  <si>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</si>
  <si>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</si>
  <si>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</si>
  <si>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</si>
  <si>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</si>
  <si>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</si>
  <si>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</si>
  <si>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</si>
  <si>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</si>
  <si>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</si>
  <si>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</si>
  <si>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</si>
  <si>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</si>
  <si>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</si>
  <si>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</si>
  <si>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</si>
  <si>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</si>
  <si>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</si>
  <si>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</si>
  <si>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</si>
  <si>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</si>
  <si>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</si>
  <si>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</si>
  <si>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</si>
  <si>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</si>
  <si>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</si>
  <si>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</si>
  <si>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</si>
  <si>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</si>
  <si>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</si>
  <si>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</si>
  <si>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</si>
  <si>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</si>
  <si>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</si>
  <si>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</si>
  <si>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</si>
  <si>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</si>
  <si>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</si>
  <si>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</si>
  <si>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</si>
  <si>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</si>
  <si>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</si>
  <si>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</si>
  <si>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</si>
  <si>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</si>
  <si>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</si>
  <si>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</si>
  <si>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</si>
  <si>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</si>
  <si>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</si>
  <si>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</si>
  <si>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</si>
  <si>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</si>
  <si>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</si>
  <si>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</si>
  <si>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</si>
  <si>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</si>
  <si>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</si>
  <si>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</si>
  <si>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</si>
  <si>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</si>
  <si>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</si>
  <si>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</si>
  <si>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</si>
  <si>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</si>
  <si>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</si>
  <si>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</si>
  <si>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</si>
  <si>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</si>
  <si>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</si>
  <si>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</si>
  <si>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</si>
  <si>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</si>
  <si>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</si>
  <si>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</si>
  <si>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</si>
  <si>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</si>
  <si>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</si>
  <si>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</si>
  <si>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</si>
  <si>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</si>
  <si>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</si>
  <si>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</si>
  <si>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</si>
  <si>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</si>
  <si>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</si>
  <si>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</si>
  <si>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</si>
  <si>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</si>
  <si>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</si>
  <si>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</si>
  <si>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</si>
  <si>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</si>
  <si>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</si>
  <si>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</si>
  <si>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</si>
  <si>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</si>
  <si>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</si>
  <si>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</si>
  <si>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</si>
  <si>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</si>
  <si>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</si>
  <si>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</si>
  <si>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</si>
  <si>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</si>
  <si>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</si>
  <si>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</si>
  <si>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</si>
  <si>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</si>
  <si>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</si>
  <si>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</si>
  <si>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</si>
  <si>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</si>
  <si>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</si>
  <si>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</si>
  <si>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</si>
  <si>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</si>
  <si>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</si>
  <si>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</si>
  <si>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</si>
  <si>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</si>
  <si>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</si>
  <si>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</si>
  <si>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</si>
  <si>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</si>
  <si>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</si>
  <si>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</si>
  <si>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</si>
  <si>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</si>
  <si>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</si>
  <si>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</si>
  <si>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</si>
  <si>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</si>
  <si>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</si>
  <si>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</si>
  <si>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</si>
  <si>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</si>
  <si>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</si>
  <si>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</si>
  <si>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</si>
  <si>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</si>
  <si>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</si>
  <si>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</si>
  <si>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</si>
  <si>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</si>
  <si>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</si>
  <si>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</si>
  <si>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</si>
  <si>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</si>
  <si>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</si>
  <si>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</si>
  <si>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</si>
  <si>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</si>
  <si>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</si>
  <si>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</si>
  <si>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</si>
  <si>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</si>
  <si>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</si>
  <si>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</si>
  <si>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</si>
  <si>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</si>
  <si>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</si>
  <si>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</si>
  <si>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</si>
  <si>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</si>
  <si>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</si>
  <si>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</si>
  <si>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</si>
  <si>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</si>
  <si>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</si>
  <si>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</si>
  <si>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</si>
  <si>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</si>
  <si>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</si>
  <si>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</si>
  <si>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</si>
  <si>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</si>
  <si>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</si>
  <si>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</si>
  <si>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</si>
  <si>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</si>
  <si>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</si>
  <si>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</si>
  <si>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</si>
  <si>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</si>
  <si>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</si>
  <si>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</si>
  <si>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</si>
  <si>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</si>
  <si>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</si>
  <si>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</si>
  <si>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</si>
  <si>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</si>
  <si>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</si>
  <si>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</si>
  <si>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</si>
  <si>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</si>
  <si>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</si>
  <si>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</si>
  <si>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</si>
  <si>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</si>
  <si>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</si>
  <si>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</si>
  <si>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</si>
  <si>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</si>
  <si>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</si>
  <si>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</si>
  <si>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</si>
  <si>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</si>
  <si>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</si>
  <si>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</si>
  <si>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</si>
  <si>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</si>
  <si>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</si>
  <si>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</si>
  <si>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</si>
  <si>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</si>
  <si>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</si>
  <si>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</si>
  <si>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</si>
  <si>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</si>
  <si>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</si>
  <si>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</si>
  <si>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</si>
  <si>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</si>
  <si>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</si>
  <si>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</si>
  <si>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</si>
  <si>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</si>
  <si>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</si>
  <si>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</si>
  <si>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</si>
  <si>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</si>
  <si>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</si>
  <si>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</si>
  <si>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</si>
  <si>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</si>
  <si>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</si>
  <si>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</si>
  <si>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</si>
  <si>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</si>
  <si>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</si>
  <si>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</si>
  <si>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</si>
  <si>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</si>
  <si>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</si>
  <si>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</si>
  <si>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</si>
  <si>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</si>
  <si>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</si>
  <si>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</si>
  <si>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</si>
  <si>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</si>
  <si>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</si>
  <si>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</si>
  <si>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</si>
  <si>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</si>
  <si>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</si>
  <si>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</si>
  <si>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</si>
  <si>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</si>
  <si>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</si>
  <si>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</si>
  <si>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</si>
  <si>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</si>
  <si>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</si>
  <si>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</si>
  <si>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</si>
  <si>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</si>
  <si>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</si>
  <si>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</si>
  <si>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</si>
  <si>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</si>
  <si>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</si>
  <si>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</si>
  <si>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</si>
  <si>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</si>
  <si>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</si>
  <si>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</si>
  <si>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</si>
  <si>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</si>
  <si>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</si>
  <si>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</si>
  <si>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</si>
  <si>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</si>
  <si>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</si>
  <si>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</si>
  <si>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</si>
  <si>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</si>
  <si>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</si>
  <si>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</si>
  <si>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</si>
  <si>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</si>
  <si>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</si>
  <si>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</si>
  <si>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</si>
  <si>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</si>
  <si>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</si>
  <si>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</si>
  <si>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</si>
  <si>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</si>
  <si>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</si>
  <si>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</si>
  <si>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</si>
  <si>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</si>
  <si>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</si>
  <si>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</si>
  <si>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</si>
  <si>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</si>
  <si>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</si>
  <si>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</si>
  <si>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</si>
  <si>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</si>
  <si>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</si>
  <si>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</si>
  <si>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</si>
  <si>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</si>
  <si>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</si>
  <si>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</si>
  <si>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</si>
  <si>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</si>
  <si>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</si>
  <si>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</si>
  <si>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</si>
  <si>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</si>
  <si>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</si>
  <si>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</si>
  <si>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</si>
  <si>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</si>
  <si>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</si>
  <si>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</si>
  <si>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</si>
  <si>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</si>
  <si>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</si>
  <si>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</si>
  <si>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</si>
  <si>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</si>
  <si>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</si>
  <si>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</si>
  <si>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</si>
  <si>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</si>
  <si>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</si>
  <si>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</si>
  <si>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</si>
  <si>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</si>
  <si>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</si>
  <si>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</si>
  <si>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</si>
  <si>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</si>
  <si>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</si>
  <si>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</si>
  <si>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</si>
  <si>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</si>
  <si>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</si>
  <si>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</si>
  <si>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</si>
  <si>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</si>
  <si>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</si>
  <si>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</si>
  <si>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</si>
  <si>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</si>
  <si>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</si>
  <si>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</si>
  <si>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</si>
  <si>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</si>
  <si>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</si>
  <si>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</si>
  <si>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</si>
  <si>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</si>
  <si>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</si>
  <si>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</si>
  <si>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</si>
  <si>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</si>
  <si>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</si>
  <si>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</si>
  <si>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</si>
  <si>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</si>
  <si>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</si>
  <si>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</si>
  <si>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</si>
  <si>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</si>
  <si>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</si>
  <si>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</si>
  <si>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</si>
  <si>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</si>
  <si>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</si>
  <si>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</si>
  <si>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</si>
  <si>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</si>
  <si>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</si>
  <si>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</si>
  <si>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</si>
  <si>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</si>
  <si>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</si>
  <si>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</si>
  <si>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</si>
  <si>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</si>
  <si>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</si>
  <si>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</si>
  <si>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</si>
  <si>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</si>
  <si>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</si>
  <si>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</si>
  <si>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</si>
  <si>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</si>
  <si>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</si>
  <si>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</si>
  <si>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</si>
  <si>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</si>
  <si>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</si>
  <si>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</si>
  <si>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</si>
  <si>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</si>
  <si>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</si>
  <si>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</si>
  <si>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</si>
  <si>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</si>
  <si>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</si>
  <si>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</si>
  <si>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</si>
  <si>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</si>
  <si>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</si>
  <si>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</si>
  <si>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</si>
  <si>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</si>
  <si>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</si>
  <si>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</si>
  <si>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</si>
  <si>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</si>
  <si>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</si>
  <si>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</si>
  <si>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</si>
  <si>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</si>
  <si>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</si>
  <si>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</si>
  <si>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</si>
  <si>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</si>
  <si>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</si>
  <si>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</si>
  <si>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</si>
  <si>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</si>
  <si>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</si>
  <si>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</si>
  <si>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</si>
  <si>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</si>
  <si>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</si>
  <si>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</si>
  <si>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</si>
  <si>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</si>
  <si>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</si>
  <si>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</si>
  <si>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</si>
  <si>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</si>
  <si>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</si>
  <si>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</si>
  <si>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</si>
  <si>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</si>
  <si>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</si>
  <si>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</si>
  <si>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</si>
  <si>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</si>
  <si>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</si>
  <si>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</si>
  <si>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</si>
  <si>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</si>
  <si>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</si>
  <si>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</si>
  <si>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</si>
  <si>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</si>
  <si>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</si>
  <si>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</si>
  <si>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</si>
  <si>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</si>
  <si>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</si>
  <si>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</si>
  <si>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</si>
  <si>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</si>
  <si>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</si>
  <si>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</si>
  <si>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</si>
  <si>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</si>
  <si>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</si>
  <si>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</si>
  <si>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</si>
  <si>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</si>
  <si>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</si>
  <si>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</si>
  <si>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</si>
  <si>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</si>
  <si>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</si>
  <si>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</si>
  <si>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</si>
  <si>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</si>
  <si>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</si>
  <si>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</si>
  <si>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</si>
  <si>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</si>
  <si>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</si>
  <si>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</si>
  <si>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</si>
  <si>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</si>
  <si>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</si>
  <si>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</si>
  <si>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</si>
  <si>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</si>
  <si>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</si>
  <si>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</si>
  <si>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</si>
  <si>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</si>
  <si>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</si>
  <si>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</si>
  <si>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</si>
  <si>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</si>
  <si>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</si>
  <si>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</si>
  <si>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</si>
  <si>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</si>
  <si>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</si>
  <si>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</si>
  <si>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</si>
  <si>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</si>
  <si>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</si>
  <si>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</si>
  <si>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</si>
  <si>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</si>
  <si>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</si>
  <si>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</si>
  <si>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</si>
  <si>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</si>
  <si>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</si>
  <si>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</si>
  <si>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</si>
  <si>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</si>
  <si>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</si>
  <si>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</si>
  <si>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</si>
  <si>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</si>
  <si>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</si>
  <si>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</si>
  <si>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</si>
  <si>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</si>
  <si>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</si>
  <si>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</si>
  <si>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</si>
  <si>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</si>
  <si>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</si>
  <si>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</si>
  <si>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</si>
  <si>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</si>
  <si>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</si>
  <si>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</si>
  <si>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</si>
  <si>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</si>
  <si>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</si>
  <si>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</si>
  <si>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</si>
  <si>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</si>
  <si>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</si>
  <si>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</si>
  <si>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</si>
  <si>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</si>
  <si>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</si>
  <si>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</si>
  <si>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</si>
  <si>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</si>
  <si>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</si>
  <si>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</si>
  <si>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</si>
  <si>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</si>
  <si>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</si>
  <si>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</si>
  <si>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</si>
  <si>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</si>
  <si>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</si>
  <si>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</si>
  <si>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</si>
  <si>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</si>
  <si>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</si>
  <si>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</si>
  <si>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</si>
  <si>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</si>
  <si>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</si>
  <si>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</si>
  <si>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</si>
  <si>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</si>
  <si>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</si>
  <si>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</si>
  <si>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</si>
  <si>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</si>
  <si>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</si>
  <si>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</si>
  <si>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</si>
  <si>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</si>
  <si>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</si>
  <si>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</si>
  <si>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</si>
  <si>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</si>
  <si>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</si>
  <si>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</si>
  <si>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</si>
  <si>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</si>
  <si>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</si>
  <si>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</si>
  <si>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</si>
  <si>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</si>
  <si>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</si>
  <si>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</si>
  <si>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</si>
  <si>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</si>
  <si>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</si>
  <si>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</si>
  <si>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</si>
  <si>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</si>
  <si>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</si>
  <si>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</si>
  <si>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</si>
  <si>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</si>
  <si>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</si>
  <si>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</si>
  <si>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</si>
  <si>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</si>
  <si>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</si>
  <si>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</si>
  <si>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</si>
  <si>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</si>
  <si>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</si>
  <si>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</si>
  <si>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</si>
  <si>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</si>
  <si>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</si>
  <si>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</si>
  <si>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</si>
  <si>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</si>
  <si>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</si>
  <si>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</si>
  <si>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</si>
  <si>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</si>
  <si>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</si>
  <si>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</si>
  <si>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</si>
  <si>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</si>
  <si>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</si>
  <si>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</si>
  <si>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</si>
  <si>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</si>
  <si>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</si>
  <si>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</si>
  <si>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</si>
  <si>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</si>
  <si>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</si>
  <si>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</si>
  <si>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</si>
  <si>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</si>
  <si>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</si>
  <si>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</si>
  <si>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</si>
  <si>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</si>
  <si>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</si>
  <si>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</si>
  <si>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</si>
  <si>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</si>
  <si>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</si>
  <si>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</si>
  <si>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</si>
  <si>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</si>
  <si>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</si>
  <si>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</si>
  <si>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</si>
  <si>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</si>
  <si>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</si>
  <si>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</si>
  <si>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</si>
  <si>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</si>
  <si>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</si>
  <si>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</si>
  <si>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</si>
  <si>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</si>
  <si>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</si>
  <si>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</si>
  <si>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</si>
  <si>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</si>
  <si>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</si>
  <si>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</si>
  <si>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</si>
  <si>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</si>
  <si>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</si>
  <si>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</si>
  <si>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</si>
  <si>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</si>
  <si>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</si>
  <si>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</si>
  <si>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</si>
  <si>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</si>
  <si>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</si>
  <si>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</si>
  <si>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</si>
  <si>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</si>
  <si>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</si>
  <si>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</si>
  <si>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</si>
  <si>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</si>
  <si>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</si>
  <si>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</si>
  <si>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</si>
  <si>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</si>
  <si>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</si>
  <si>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</si>
  <si>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</si>
  <si>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</si>
  <si>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</si>
  <si>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</si>
  <si>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</si>
  <si>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</si>
  <si>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</si>
  <si>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</si>
  <si>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</si>
  <si>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</si>
  <si>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</si>
  <si>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</si>
  <si>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</si>
  <si>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</si>
  <si>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</si>
  <si>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</si>
  <si>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</si>
  <si>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</si>
  <si>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</si>
  <si>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</si>
  <si>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</si>
  <si>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</si>
  <si>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</si>
  <si>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</si>
  <si>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</si>
  <si>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</si>
  <si>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</si>
  <si>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</si>
  <si>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</si>
  <si>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</si>
  <si>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</si>
  <si>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</si>
  <si>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</si>
  <si>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</si>
  <si>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</si>
  <si>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</si>
  <si>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</si>
  <si>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</si>
  <si>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</si>
  <si>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</si>
  <si>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</si>
  <si>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</si>
  <si>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</si>
  <si>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</si>
  <si>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</si>
  <si>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</si>
  <si>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</si>
  <si>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</si>
  <si>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</si>
  <si>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</si>
  <si>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</si>
  <si>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</si>
  <si>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</si>
  <si>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</si>
  <si>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</si>
  <si>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</si>
  <si>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</si>
  <si>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</si>
  <si>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</si>
  <si>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</si>
  <si>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</si>
  <si>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</si>
  <si>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</si>
  <si>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</si>
  <si>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</si>
  <si>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</si>
  <si>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</si>
  <si>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</si>
  <si>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</si>
  <si>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</si>
  <si>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</si>
  <si>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</si>
  <si>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</si>
  <si>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</si>
  <si>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</si>
  <si>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</si>
  <si>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</si>
  <si>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</si>
  <si>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</si>
  <si>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</si>
  <si>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</si>
  <si>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</si>
  <si>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</si>
  <si>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</si>
  <si>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</si>
  <si>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</si>
  <si>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</si>
  <si>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</si>
  <si>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</si>
  <si>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</si>
  <si>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</si>
  <si>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</si>
  <si>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</si>
  <si>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</si>
  <si>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</si>
  <si>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</si>
  <si>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</si>
  <si>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</si>
  <si>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</si>
  <si>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</si>
  <si>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</si>
  <si>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</si>
  <si>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</si>
  <si>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</si>
  <si>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</si>
  <si>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</si>
  <si>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</si>
  <si>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</si>
  <si>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</si>
  <si>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</si>
  <si>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</si>
  <si>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</si>
  <si>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</si>
  <si>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</si>
  <si>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</si>
  <si>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</si>
  <si>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</si>
  <si>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</si>
  <si>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</si>
  <si>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</si>
  <si>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</si>
  <si>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</si>
  <si>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</si>
  <si>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</si>
  <si>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</si>
  <si>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</si>
  <si>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</si>
  <si>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</si>
  <si>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</si>
  <si>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</si>
  <si>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</si>
  <si>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</si>
  <si>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</si>
  <si>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</si>
  <si>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</si>
  <si>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</si>
  <si>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</si>
  <si>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</si>
  <si>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</si>
  <si>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</si>
  <si>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</si>
  <si>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</si>
  <si>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</si>
  <si>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</si>
  <si>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</si>
  <si>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</si>
  <si>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</si>
  <si>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</si>
  <si>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</si>
  <si>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</si>
  <si>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</si>
  <si>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</si>
  <si>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</si>
  <si>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</si>
  <si>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</si>
  <si>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</si>
  <si>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</si>
  <si>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</si>
  <si>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</si>
  <si>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</si>
  <si>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</si>
  <si>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</si>
  <si>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</si>
  <si>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</si>
  <si>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</si>
  <si>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</si>
  <si>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</si>
  <si>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</si>
  <si>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</si>
  <si>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</si>
  <si>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</si>
  <si>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</si>
  <si>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</si>
  <si>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</si>
  <si>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</si>
  <si>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</si>
  <si>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</si>
  <si>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</si>
  <si>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</si>
  <si>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</si>
  <si>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</si>
  <si>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</si>
  <si>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</si>
  <si>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</si>
  <si>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</si>
  <si>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</si>
  <si>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</si>
  <si>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</si>
  <si>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</si>
  <si>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</si>
  <si>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</si>
  <si>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</si>
  <si>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</si>
  <si>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</si>
  <si>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</si>
  <si>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</si>
  <si>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</si>
  <si>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</si>
  <si>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</si>
  <si>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</si>
  <si>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</si>
  <si>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</si>
  <si>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</si>
  <si>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</si>
  <si>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</si>
  <si>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</si>
  <si>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</si>
  <si>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</si>
  <si>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</si>
  <si>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</si>
  <si>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</si>
  <si>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</si>
  <si>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</si>
  <si>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</si>
  <si>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</si>
  <si>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</si>
  <si>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</si>
  <si>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</si>
  <si>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</si>
  <si>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</si>
  <si>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</si>
  <si>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</si>
  <si>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</si>
  <si>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</si>
  <si>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</si>
  <si>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</si>
  <si>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</si>
  <si>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</si>
  <si>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</si>
  <si>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</si>
  <si>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</si>
  <si>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</si>
  <si>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</si>
  <si>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</si>
  <si>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</si>
  <si>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</si>
  <si>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</si>
  <si>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</si>
  <si>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</si>
  <si>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</si>
  <si>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</si>
  <si>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</si>
  <si>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</si>
  <si>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</si>
  <si>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</si>
  <si>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</si>
  <si>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</si>
  <si>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</si>
  <si>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</si>
  <si>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</si>
  <si>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</si>
  <si>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</si>
  <si>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</si>
  <si>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</si>
  <si>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</si>
  <si>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</si>
  <si>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</si>
  <si>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</si>
  <si>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</si>
  <si>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</si>
  <si>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</si>
  <si>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</si>
  <si>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</si>
  <si>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</si>
  <si>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</si>
  <si>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</si>
  <si>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</si>
  <si>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</si>
  <si>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</si>
  <si>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</si>
  <si>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</si>
  <si>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</si>
  <si>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</si>
  <si>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</si>
  <si>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</si>
  <si>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</si>
  <si>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</si>
  <si>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</si>
  <si>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</si>
  <si>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</si>
  <si>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</si>
  <si>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</si>
  <si>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</si>
  <si>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</si>
  <si>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</si>
  <si>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</si>
  <si>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</si>
  <si>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</si>
  <si>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</si>
  <si>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</si>
  <si>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</si>
  <si>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</si>
  <si>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</si>
  <si>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</si>
  <si>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</si>
  <si>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</si>
  <si>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</si>
  <si>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</si>
  <si>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</si>
  <si>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</si>
  <si>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</si>
  <si>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</si>
  <si>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</si>
  <si>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</si>
  <si>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</si>
  <si>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</si>
  <si>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</si>
  <si>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</si>
  <si>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</si>
  <si>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</si>
  <si>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</si>
  <si>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</si>
  <si>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</si>
  <si>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</si>
  <si>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</si>
  <si>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</si>
  <si>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</si>
  <si>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</si>
  <si>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</si>
  <si>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</si>
  <si>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</si>
  <si>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</si>
  <si>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</si>
  <si>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</si>
  <si>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</si>
  <si>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</si>
  <si>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</si>
  <si>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</si>
  <si>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</si>
  <si>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</si>
  <si>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</si>
  <si>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</si>
  <si>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</si>
  <si>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</si>
  <si>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</si>
  <si>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</si>
  <si>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</si>
  <si>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</si>
  <si>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</si>
  <si>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</si>
  <si>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</si>
  <si>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</si>
  <si>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</si>
  <si>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</si>
  <si>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</si>
  <si>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</si>
  <si>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</si>
  <si>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</si>
  <si>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</si>
  <si>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</si>
  <si>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</si>
  <si>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</si>
  <si>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</si>
  <si>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</si>
  <si>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</si>
  <si>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</si>
  <si>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</si>
  <si>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</si>
  <si>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</si>
  <si>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</si>
  <si>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</si>
  <si>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</si>
  <si>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</si>
  <si>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</si>
  <si>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</si>
  <si>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</si>
  <si>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</si>
  <si>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</si>
  <si>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</si>
  <si>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</si>
  <si>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</si>
  <si>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</si>
  <si>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</si>
  <si>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</si>
  <si>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</si>
  <si>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</si>
  <si>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</si>
  <si>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</si>
  <si>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</si>
  <si>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</si>
  <si>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</si>
  <si>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</si>
  <si>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</si>
  <si>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</si>
  <si>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</si>
  <si>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</si>
  <si>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</si>
  <si>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</si>
  <si>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</si>
  <si>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</si>
  <si>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</si>
  <si>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</si>
  <si>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</si>
  <si>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</si>
  <si>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</si>
  <si>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</si>
  <si>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</si>
  <si>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</si>
  <si>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</si>
  <si>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</si>
  <si>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</si>
  <si>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</si>
  <si>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</si>
  <si>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</si>
  <si>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</si>
  <si>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</si>
  <si>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</si>
  <si>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</si>
  <si>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</si>
  <si>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</si>
  <si>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</si>
  <si>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</si>
  <si>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</si>
  <si>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</si>
  <si>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</si>
  <si>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</si>
  <si>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</si>
  <si>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</si>
  <si>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</si>
  <si>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</si>
  <si>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</si>
  <si>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</si>
  <si>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</si>
  <si>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</si>
  <si>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</si>
  <si>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</si>
  <si>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</si>
  <si>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</si>
  <si>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</si>
  <si>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</si>
  <si>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</si>
  <si>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</si>
  <si>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</si>
  <si>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</si>
  <si>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</si>
  <si>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</si>
  <si>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</si>
  <si>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</si>
  <si>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</si>
  <si>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</si>
  <si>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</si>
  <si>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</si>
  <si>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</si>
  <si>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</si>
  <si>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</si>
  <si>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</si>
  <si>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</si>
  <si>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</si>
  <si>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</si>
  <si>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</si>
  <si>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</si>
  <si>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</si>
  <si>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</si>
  <si>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</si>
  <si>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</si>
  <si>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</si>
  <si>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</si>
  <si>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</si>
  <si>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</si>
  <si>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</si>
  <si>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</si>
  <si>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</si>
  <si>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</si>
  <si>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</si>
  <si>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</si>
  <si>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</si>
  <si>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</si>
  <si>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</si>
  <si>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</si>
  <si>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</si>
  <si>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</si>
  <si>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</si>
  <si>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</si>
  <si>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</si>
  <si>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</si>
  <si>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</si>
  <si>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</si>
  <si>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</si>
  <si>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</si>
  <si>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</si>
  <si>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</si>
  <si>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</si>
  <si>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</si>
  <si>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</si>
  <si>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</si>
  <si>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</si>
  <si>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</si>
  <si>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</si>
  <si>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</si>
  <si>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</si>
  <si>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</si>
  <si>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</si>
  <si>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</si>
  <si>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</si>
  <si>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</si>
  <si>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</si>
  <si>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</si>
  <si>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</si>
  <si>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</si>
  <si>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</si>
  <si>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</si>
  <si>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</si>
  <si>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</si>
  <si>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</si>
  <si>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</si>
  <si>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</si>
  <si>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</si>
  <si>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</si>
  <si>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</si>
  <si>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</si>
  <si>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</si>
  <si>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</si>
  <si>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</si>
  <si>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</si>
  <si>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</si>
  <si>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</si>
  <si>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</si>
  <si>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</si>
  <si>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</si>
  <si>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</si>
  <si>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</si>
  <si>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</si>
  <si>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</si>
  <si>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</si>
  <si>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</si>
  <si>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</si>
  <si>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</si>
  <si>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</si>
  <si>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</si>
  <si>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</si>
  <si>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</si>
  <si>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</si>
  <si>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</si>
  <si>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</si>
  <si>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</si>
  <si>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</si>
  <si>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</si>
  <si>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</si>
  <si>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</si>
  <si>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</si>
  <si>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</si>
  <si>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</si>
  <si>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</si>
  <si>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</si>
  <si>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</si>
  <si>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</si>
  <si>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</si>
  <si>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</si>
  <si>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</si>
  <si>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</si>
  <si>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</si>
  <si>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</si>
  <si>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</si>
  <si>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</si>
  <si>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</si>
  <si>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</si>
  <si>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</si>
  <si>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</si>
  <si>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</si>
  <si>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</si>
  <si>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</si>
  <si>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</si>
  <si>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</si>
  <si>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</si>
  <si>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</si>
  <si>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</si>
  <si>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</si>
  <si>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</si>
  <si>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</si>
  <si>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</si>
  <si>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</si>
  <si>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</si>
  <si>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</si>
  <si>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</si>
  <si>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</si>
  <si>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</si>
  <si>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</si>
  <si>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</si>
  <si>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</si>
  <si>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</si>
  <si>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</si>
  <si>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</si>
  <si>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</si>
  <si>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</si>
  <si>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</si>
  <si>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</si>
  <si>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</si>
  <si>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</si>
  <si>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</si>
  <si>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</si>
  <si>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</si>
  <si>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</si>
  <si>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</si>
  <si>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</si>
  <si>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</si>
  <si>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</si>
  <si>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</si>
  <si>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</si>
  <si>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</si>
  <si>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</si>
  <si>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</si>
  <si>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</si>
  <si>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</si>
  <si>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</si>
  <si>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</si>
  <si>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</si>
  <si>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</si>
  <si>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</si>
  <si>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</si>
  <si>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</si>
  <si>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</si>
  <si>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</si>
  <si>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</si>
  <si>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</si>
  <si>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</si>
  <si>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</si>
  <si>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</si>
  <si>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</si>
  <si>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</si>
  <si>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</si>
  <si>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</si>
  <si>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</si>
  <si>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</si>
  <si>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</si>
  <si>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</si>
  <si>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</si>
  <si>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</si>
  <si>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</si>
  <si>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</si>
  <si>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</si>
  <si>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</si>
  <si>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</si>
  <si>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</si>
  <si>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</si>
  <si>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</si>
  <si>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</si>
  <si>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</si>
  <si>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</si>
  <si>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</si>
  <si>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</si>
  <si>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</si>
  <si>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</si>
  <si>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</si>
  <si>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</si>
  <si>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</si>
  <si>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</si>
  <si>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</si>
  <si>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</si>
  <si>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</si>
  <si>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</si>
  <si>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</si>
  <si>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</si>
  <si>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</si>
  <si>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</si>
  <si>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</si>
  <si>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</si>
  <si>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</si>
  <si>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</si>
  <si>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</si>
  <si>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</si>
  <si>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</si>
  <si>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</si>
  <si>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</si>
  <si>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</si>
  <si>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</si>
  <si>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</si>
  <si>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</si>
  <si>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</si>
  <si>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</si>
  <si>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</si>
  <si>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</si>
  <si>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</si>
  <si>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</si>
  <si>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</si>
  <si>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</si>
  <si>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</si>
  <si>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</si>
  <si>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</si>
  <si>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</si>
  <si>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</si>
  <si>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</si>
  <si>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</si>
  <si>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</si>
  <si>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</si>
  <si>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</si>
  <si>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</si>
  <si>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</si>
  <si>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</si>
  <si>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</si>
  <si>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</si>
  <si>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</si>
  <si>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</si>
  <si>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</si>
  <si>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</si>
  <si>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</si>
  <si>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</si>
  <si>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</si>
  <si>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</si>
  <si>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</si>
  <si>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</si>
  <si>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</si>
  <si>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</si>
  <si>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</si>
  <si>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</si>
  <si>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</si>
  <si>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</si>
  <si>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</si>
  <si>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</si>
  <si>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</si>
  <si>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</si>
  <si>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</si>
  <si>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</si>
  <si>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</si>
  <si>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</si>
  <si>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</si>
  <si>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</si>
  <si>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</si>
  <si>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</si>
  <si>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</si>
  <si>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</si>
  <si>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</si>
  <si>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</si>
  <si>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</si>
  <si>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</si>
  <si>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</si>
  <si>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</si>
  <si>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</si>
  <si>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</si>
  <si>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</si>
  <si>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</si>
  <si>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</si>
  <si>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</si>
  <si>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</si>
  <si>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</si>
  <si>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</si>
  <si>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</si>
  <si>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</si>
  <si>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</si>
  <si>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</si>
  <si>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</si>
  <si>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</si>
  <si>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</si>
  <si>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</si>
  <si>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</si>
  <si>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</si>
  <si>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</si>
  <si>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</si>
  <si>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</si>
  <si>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</si>
  <si>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</si>
  <si>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</si>
  <si>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</si>
  <si>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</si>
  <si>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</si>
  <si>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</si>
  <si>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</si>
  <si>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</si>
  <si>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</si>
  <si>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</si>
  <si>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</si>
  <si>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</si>
  <si>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</si>
  <si>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</si>
  <si>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</si>
  <si>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</si>
  <si>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</si>
  <si>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</si>
  <si>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</si>
  <si>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</si>
  <si>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</si>
  <si>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</si>
  <si>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</si>
  <si>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</si>
  <si>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</si>
  <si>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</si>
  <si>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</si>
  <si>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</si>
  <si>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</si>
  <si>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</si>
  <si>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</si>
  <si>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</si>
  <si>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</si>
  <si>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</si>
  <si>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</si>
  <si>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</si>
  <si>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</si>
  <si>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</si>
  <si>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</si>
  <si>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</si>
  <si>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</si>
  <si>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</si>
  <si>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</si>
  <si>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</si>
  <si>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</si>
  <si>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</si>
  <si>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</si>
  <si>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</si>
  <si>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</si>
  <si>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</si>
  <si>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</si>
  <si>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</si>
  <si>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</si>
  <si>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</si>
  <si>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</si>
  <si>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</si>
  <si>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</si>
  <si>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</si>
  <si>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</si>
  <si>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</si>
  <si>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</si>
  <si>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</si>
  <si>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</si>
  <si>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</si>
  <si>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</si>
  <si>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</si>
  <si>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</si>
  <si>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</si>
  <si>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</si>
  <si>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</si>
  <si>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</si>
  <si>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</si>
  <si>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</si>
  <si>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</si>
  <si>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</si>
  <si>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</si>
  <si>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</si>
  <si>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</si>
  <si>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</si>
  <si>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</si>
  <si>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</si>
  <si>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</si>
  <si>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</si>
  <si>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</si>
  <si>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</si>
  <si>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</si>
  <si>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</si>
  <si>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</si>
  <si>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</si>
  <si>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</si>
  <si>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</si>
  <si>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</si>
  <si>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</si>
  <si>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</si>
  <si>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</si>
  <si>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</si>
  <si>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</si>
  <si>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</si>
  <si>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</si>
  <si>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</si>
  <si>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</si>
  <si>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</si>
  <si>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</si>
  <si>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</si>
  <si>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</si>
  <si>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</si>
  <si>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</si>
  <si>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</si>
  <si>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</si>
  <si>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</si>
  <si>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</si>
  <si>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</si>
  <si>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</si>
  <si>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</si>
  <si>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</si>
  <si>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</si>
  <si>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</si>
  <si>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</si>
  <si>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</si>
  <si>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</si>
  <si>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</si>
  <si>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</si>
  <si>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</si>
  <si>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</si>
  <si>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</si>
  <si>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</si>
  <si>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</si>
  <si>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</si>
  <si>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</si>
  <si>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</si>
  <si>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</si>
  <si>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</si>
  <si>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</si>
  <si>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</si>
  <si>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</si>
  <si>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</si>
  <si>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</si>
  <si>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</si>
  <si>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</si>
  <si>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</si>
  <si>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</si>
  <si>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</si>
  <si>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</si>
  <si>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</si>
  <si>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</si>
  <si>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</si>
  <si>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</si>
  <si>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</si>
  <si>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</si>
  <si>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</si>
  <si>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</si>
  <si>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</si>
  <si>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</si>
  <si>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</si>
  <si>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</si>
  <si>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</si>
  <si>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</si>
  <si>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</si>
  <si>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</si>
  <si>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</si>
  <si>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</si>
  <si>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</si>
  <si>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</si>
  <si>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</si>
  <si>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</si>
  <si>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</si>
  <si>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</si>
  <si>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</si>
  <si>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</si>
  <si>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</si>
  <si>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</si>
  <si>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</si>
  <si>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</si>
  <si>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</si>
  <si>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</si>
  <si>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</si>
  <si>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</si>
  <si>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</si>
  <si>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</si>
  <si>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</si>
  <si>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</si>
  <si>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</si>
  <si>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</si>
  <si>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</si>
  <si>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</si>
  <si>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</si>
  <si>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</si>
  <si>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</si>
  <si>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</si>
  <si>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</si>
  <si>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</si>
  <si>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</si>
  <si>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</si>
  <si>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</si>
  <si>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</si>
  <si>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</si>
  <si>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</si>
  <si>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</si>
  <si>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</si>
  <si>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</si>
  <si>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</si>
  <si>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</si>
  <si>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</si>
  <si>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</si>
  <si>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</si>
  <si>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</si>
  <si>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</si>
  <si>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</si>
  <si>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</si>
  <si>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</si>
  <si>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</si>
  <si>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</si>
  <si>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</si>
  <si>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</si>
  <si>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</si>
  <si>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</si>
  <si>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</si>
  <si>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</si>
  <si>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</si>
  <si>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</si>
  <si>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</si>
  <si>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</si>
  <si>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</si>
  <si>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</si>
  <si>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</si>
  <si>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</si>
  <si>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</si>
  <si>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</si>
  <si>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</si>
  <si>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</si>
  <si>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</si>
  <si>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</si>
  <si>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</si>
  <si>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</si>
  <si>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</si>
  <si>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</si>
  <si>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</si>
  <si>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</si>
  <si>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</si>
  <si>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</si>
  <si>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</si>
  <si>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</si>
  <si>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</si>
  <si>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</si>
  <si>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</si>
  <si>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</si>
  <si>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</si>
  <si>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</si>
  <si>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</si>
  <si>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</si>
  <si>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</si>
  <si>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</si>
  <si>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</si>
  <si>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</si>
  <si>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</si>
  <si>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</si>
  <si>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</si>
  <si>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</si>
  <si>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</si>
  <si>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</si>
  <si>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</si>
  <si>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</si>
  <si>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</si>
  <si>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</si>
  <si>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</si>
  <si>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</si>
  <si>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</si>
  <si>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</si>
  <si>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</si>
  <si>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</si>
  <si>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</si>
  <si>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</si>
  <si>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</si>
  <si>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</si>
  <si>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</si>
  <si>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</si>
  <si>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</si>
  <si>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</si>
  <si>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</si>
  <si>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</si>
  <si>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</si>
  <si>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</si>
  <si>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</si>
  <si>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</si>
  <si>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</si>
  <si>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</si>
  <si>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</si>
  <si>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</si>
  <si>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</si>
  <si>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</si>
  <si>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</si>
  <si>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</si>
  <si>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</si>
  <si>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</si>
  <si>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</si>
  <si>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</si>
  <si>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</si>
  <si>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</si>
  <si>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</si>
  <si>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</si>
  <si>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</si>
  <si>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</si>
  <si>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</si>
  <si>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</si>
  <si>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</si>
  <si>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</si>
  <si>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</si>
  <si>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</si>
  <si>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</si>
  <si>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</si>
  <si>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</si>
  <si>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</si>
  <si>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</si>
  <si>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</si>
  <si>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</si>
  <si>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</si>
  <si>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</si>
  <si>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</si>
  <si>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</si>
  <si>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</si>
  <si>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</si>
  <si>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</si>
  <si>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</si>
  <si>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</si>
  <si>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</si>
  <si>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</si>
  <si>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</si>
  <si>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</si>
  <si>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</si>
  <si>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</si>
  <si>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</si>
  <si>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</si>
  <si>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</si>
  <si>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</si>
  <si>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</si>
  <si>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</si>
  <si>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</si>
  <si>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</si>
  <si>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</si>
  <si>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</si>
  <si>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</si>
  <si>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</si>
  <si>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</si>
  <si>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</si>
  <si>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</si>
  <si>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</si>
  <si>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</si>
  <si>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</si>
  <si>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</si>
  <si>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</si>
  <si>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</si>
  <si>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</si>
  <si>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</si>
  <si>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</si>
  <si>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</si>
  <si>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</si>
  <si>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</si>
  <si>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</si>
  <si>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</si>
  <si>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</si>
  <si>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</si>
  <si>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</si>
  <si>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</si>
  <si>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</si>
  <si>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</si>
  <si>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</si>
  <si>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</si>
  <si>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</si>
  <si>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</si>
  <si>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</si>
  <si>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</si>
  <si>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</si>
  <si>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</si>
  <si>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</si>
  <si>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</si>
  <si>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</si>
  <si>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</si>
  <si>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</si>
  <si>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</si>
  <si>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</si>
  <si>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</si>
  <si>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</si>
  <si>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</si>
  <si>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</si>
  <si>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</si>
  <si>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</si>
  <si>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</si>
  <si>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</si>
  <si>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</si>
  <si>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</si>
  <si>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</si>
  <si>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</si>
  <si>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</si>
  <si>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</si>
  <si>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</si>
  <si>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</si>
  <si>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</si>
  <si>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</si>
  <si>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</si>
  <si>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</si>
  <si>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</si>
  <si>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</si>
  <si>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</si>
  <si>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</si>
  <si>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</si>
  <si>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</si>
  <si>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</si>
  <si>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</si>
  <si>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</si>
  <si>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</si>
  <si>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</si>
  <si>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</si>
  <si>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</si>
  <si>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</si>
  <si>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</si>
  <si>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</si>
  <si>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</si>
  <si>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</si>
  <si>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</si>
  <si>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</si>
  <si>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</si>
  <si>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</si>
  <si>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</si>
  <si>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</si>
  <si>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</si>
  <si>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</si>
  <si>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</si>
  <si>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</si>
  <si>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</si>
  <si>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</si>
  <si>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</si>
  <si>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</si>
  <si>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</si>
  <si>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</si>
  <si>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</si>
  <si>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</si>
  <si>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</si>
  <si>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</si>
  <si>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</si>
  <si>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</si>
  <si>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</si>
  <si>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</si>
  <si>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</si>
  <si>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</si>
  <si>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</si>
  <si>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</si>
  <si>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</si>
  <si>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</si>
  <si>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</si>
  <si>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</si>
  <si>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</si>
  <si>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</si>
  <si>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</si>
  <si>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</si>
  <si>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</si>
  <si>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</si>
  <si>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</si>
  <si>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</si>
  <si>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</si>
  <si>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</si>
  <si>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</si>
  <si>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</si>
  <si>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</si>
  <si>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</si>
  <si>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</si>
  <si>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</si>
  <si>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</si>
  <si>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</si>
  <si>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</si>
  <si>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</si>
  <si>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</si>
  <si>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</si>
  <si>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</si>
  <si>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</si>
  <si>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</si>
  <si>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</si>
  <si>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</si>
  <si>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</si>
  <si>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</si>
  <si>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</si>
  <si>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</si>
  <si>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</si>
  <si>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</si>
  <si>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</si>
  <si>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</si>
  <si>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</si>
  <si>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</si>
  <si>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</si>
  <si>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</si>
  <si>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</si>
  <si>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</si>
  <si>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</si>
  <si>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</si>
  <si>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</si>
  <si>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</si>
  <si>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</si>
  <si>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</si>
  <si>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</si>
  <si>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</si>
  <si>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</si>
  <si>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</si>
  <si>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</si>
  <si>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</si>
  <si>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</si>
  <si>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</si>
  <si>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</si>
  <si>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</si>
  <si>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</si>
  <si>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</si>
  <si>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</si>
  <si>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</si>
  <si>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</si>
  <si>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</si>
  <si>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</si>
  <si>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</si>
  <si>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</si>
  <si>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</si>
  <si>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</si>
  <si>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</si>
  <si>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</si>
  <si>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</si>
  <si>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</si>
  <si>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</si>
  <si>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</si>
  <si>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</si>
  <si>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</si>
  <si>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</si>
  <si>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</si>
  <si>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</si>
  <si>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</si>
  <si>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</si>
  <si>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</si>
  <si>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</si>
  <si>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</si>
  <si>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</si>
  <si>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</si>
  <si>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</si>
  <si>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</si>
  <si>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</si>
  <si>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</si>
  <si>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</si>
  <si>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</si>
  <si>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</si>
  <si>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</si>
  <si>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</si>
  <si>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</si>
  <si>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</si>
  <si>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</si>
  <si>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</si>
  <si>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</si>
  <si>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</si>
  <si>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</si>
  <si>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</si>
  <si>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</si>
  <si>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</si>
  <si>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</si>
  <si>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</si>
  <si>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</si>
  <si>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</si>
  <si>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</si>
  <si>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</si>
  <si>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</si>
  <si>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</si>
  <si>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</si>
  <si>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</si>
  <si>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</si>
  <si>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</si>
  <si>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</si>
  <si>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</si>
  <si>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</si>
  <si>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</si>
  <si>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</si>
  <si>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</si>
  <si>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</si>
  <si>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</si>
  <si>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</si>
  <si>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</si>
  <si>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</si>
  <si>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</si>
  <si>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</si>
  <si>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</si>
  <si>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</si>
  <si>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</si>
  <si>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</si>
  <si>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</si>
  <si>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</si>
  <si>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</si>
  <si>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</si>
  <si>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</si>
  <si>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</si>
  <si>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</si>
  <si>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</si>
  <si>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</si>
  <si>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</si>
  <si>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</si>
  <si>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</si>
  <si>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</si>
  <si>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</si>
  <si>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</si>
  <si>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</si>
  <si>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</si>
  <si>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</si>
  <si>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</si>
  <si>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</si>
  <si>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</si>
  <si>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</si>
  <si>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</si>
  <si>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</si>
  <si>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</si>
  <si>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</si>
  <si>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</si>
  <si>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</si>
  <si>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</si>
  <si>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</si>
  <si>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</si>
  <si>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</si>
  <si>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</si>
  <si>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</si>
  <si>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</si>
  <si>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</si>
  <si>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</si>
  <si>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</si>
  <si>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</si>
  <si>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</si>
  <si>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</si>
  <si>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</si>
  <si>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</si>
  <si>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</si>
  <si>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</si>
  <si>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</si>
  <si>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</si>
  <si>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</si>
  <si>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</si>
  <si>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</si>
  <si>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</si>
  <si>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</si>
  <si>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</si>
  <si>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</si>
  <si>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</si>
  <si>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</si>
  <si>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</si>
  <si>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</si>
  <si>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</si>
  <si>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</si>
  <si>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</si>
  <si>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</si>
  <si>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</si>
  <si>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</si>
  <si>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</si>
  <si>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</si>
  <si>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</si>
  <si>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</si>
  <si>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</si>
  <si>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</si>
  <si>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</si>
  <si>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</si>
  <si>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</si>
  <si>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</si>
  <si>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</si>
  <si>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</si>
  <si>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</si>
  <si>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</si>
  <si>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</si>
  <si>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</si>
  <si>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</si>
  <si>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</si>
  <si>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</si>
  <si>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</si>
  <si>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</si>
  <si>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</si>
  <si>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</si>
  <si>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</si>
  <si>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</si>
  <si>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</si>
  <si>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</si>
  <si>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</si>
  <si>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</si>
  <si>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</si>
  <si>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</si>
  <si>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</si>
  <si>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</si>
  <si>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</si>
  <si>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</si>
  <si>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</si>
  <si>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</si>
  <si>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</si>
  <si>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</si>
  <si>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</si>
  <si>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</si>
  <si>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</si>
  <si>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</si>
  <si>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</si>
  <si>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</si>
  <si>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</si>
  <si>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</si>
  <si>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</si>
  <si>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</si>
  <si>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</si>
  <si>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</si>
  <si>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</si>
  <si>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</si>
  <si>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</si>
  <si>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</si>
  <si>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</si>
  <si>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</si>
  <si>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</si>
  <si>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</si>
  <si>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</si>
  <si>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</si>
  <si>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</si>
  <si>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</si>
  <si>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</si>
  <si>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</si>
  <si>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</si>
  <si>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</si>
  <si>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</si>
  <si>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</si>
  <si>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</si>
  <si>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</si>
  <si>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</si>
  <si>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</si>
  <si>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</si>
  <si>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</si>
  <si>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</si>
  <si>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</si>
  <si>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</si>
  <si>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</si>
  <si>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</si>
  <si>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</si>
  <si>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</si>
  <si>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</si>
  <si>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</si>
  <si>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</si>
  <si>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</si>
  <si>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</si>
  <si>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</si>
  <si>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</si>
  <si>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</si>
  <si>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</si>
  <si>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</si>
  <si>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</si>
  <si>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</si>
  <si>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</si>
  <si>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</si>
  <si>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</si>
  <si>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</si>
  <si>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</si>
  <si>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</si>
  <si>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</si>
  <si>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</si>
  <si>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</si>
  <si>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</si>
  <si>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</si>
  <si>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</si>
  <si>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</si>
  <si>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</si>
  <si>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</si>
  <si>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</si>
  <si>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</si>
  <si>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</si>
  <si>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</si>
  <si>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</si>
  <si>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</si>
  <si>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</si>
  <si>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</si>
  <si>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</si>
  <si>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</si>
  <si>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</si>
  <si>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</si>
  <si>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</si>
  <si>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</si>
  <si>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</si>
  <si>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</si>
  <si>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</si>
  <si>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</si>
  <si>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</si>
  <si>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</si>
  <si>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</si>
  <si>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</si>
  <si>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</si>
  <si>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</si>
  <si>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</si>
  <si>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</si>
  <si>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</si>
  <si>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</si>
  <si>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</si>
  <si>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</si>
  <si>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</si>
  <si>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</si>
  <si>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</si>
  <si>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</si>
  <si>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</si>
  <si>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</si>
  <si>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</si>
  <si>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</si>
  <si>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</si>
  <si>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</si>
  <si>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</si>
  <si>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</si>
  <si>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</si>
  <si>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</si>
  <si>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</si>
  <si>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</si>
  <si>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</si>
  <si>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</si>
  <si>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</si>
  <si>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</si>
  <si>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</si>
  <si>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</si>
  <si>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</si>
  <si>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</si>
  <si>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</si>
  <si>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</si>
  <si>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</si>
  <si>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</si>
  <si>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</si>
  <si>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</si>
  <si>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</si>
  <si>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</si>
  <si>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</si>
  <si>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</si>
  <si>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</si>
  <si>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</si>
  <si>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</si>
  <si>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</si>
  <si>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</si>
  <si>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</si>
  <si>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</si>
  <si>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</si>
  <si>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</si>
  <si>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</si>
  <si>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</si>
  <si>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</si>
  <si>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</si>
  <si>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</si>
  <si>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</si>
  <si>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</si>
  <si>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</si>
  <si>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</si>
  <si>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</si>
  <si>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</si>
  <si>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</si>
  <si>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</si>
  <si>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</si>
  <si>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</si>
  <si>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</si>
  <si>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</si>
  <si>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</si>
  <si>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</si>
  <si>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</si>
  <si>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</si>
  <si>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</si>
  <si>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</si>
  <si>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</si>
  <si>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</si>
  <si>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</si>
  <si>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</si>
  <si>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</si>
  <si>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</si>
  <si>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</si>
  <si>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</si>
  <si>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</si>
  <si>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</si>
  <si>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</si>
  <si>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</si>
  <si>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</si>
  <si>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</si>
  <si>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</si>
  <si>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</si>
  <si>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</si>
  <si>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</si>
  <si>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</si>
  <si>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</si>
  <si>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</si>
  <si>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</si>
  <si>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</si>
  <si>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</si>
  <si>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</si>
  <si>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</si>
  <si>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</si>
  <si>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</si>
  <si>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</si>
  <si>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</si>
  <si>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</si>
  <si>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</si>
  <si>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</si>
  <si>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</si>
  <si>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</si>
  <si>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</si>
  <si>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</si>
  <si>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</si>
  <si>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</si>
  <si>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</si>
  <si>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</si>
  <si>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</si>
  <si>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</si>
  <si>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</si>
  <si>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</si>
  <si>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</si>
  <si>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</si>
  <si>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</si>
  <si>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</si>
  <si>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</si>
  <si>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</si>
  <si>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</si>
  <si>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</si>
  <si>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</si>
  <si>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</si>
  <si>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</si>
  <si>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</si>
  <si>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</si>
  <si>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</si>
  <si>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</si>
  <si>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</si>
  <si>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</si>
  <si>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</si>
  <si>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</si>
  <si>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</si>
  <si>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</si>
  <si>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</si>
  <si>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</si>
  <si>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</si>
  <si>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</si>
  <si>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</si>
  <si>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</si>
  <si>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</si>
  <si>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</si>
  <si>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</si>
  <si>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</si>
  <si>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</si>
  <si>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</si>
  <si>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</si>
  <si>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</si>
  <si>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</si>
  <si>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</si>
  <si>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</si>
  <si>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</si>
  <si>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</si>
  <si>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</si>
  <si>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</si>
  <si>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</si>
  <si>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</si>
  <si>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</si>
  <si>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</si>
  <si>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</si>
  <si>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</si>
  <si>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</si>
  <si>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</si>
  <si>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</si>
  <si>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</si>
  <si>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</si>
  <si>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</si>
  <si>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</si>
  <si>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</si>
  <si>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</si>
  <si>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</si>
  <si>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</si>
  <si>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</si>
  <si>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</si>
  <si>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</si>
  <si>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</si>
  <si>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</si>
  <si>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</si>
  <si>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</si>
  <si>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</si>
  <si>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</si>
  <si>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</si>
  <si>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</si>
  <si>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</si>
  <si>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</si>
  <si>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</si>
  <si>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</si>
  <si>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</si>
  <si>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</si>
  <si>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</si>
  <si>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</si>
  <si>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</si>
  <si>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</si>
  <si>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</si>
  <si>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</si>
  <si>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</si>
  <si>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</si>
  <si>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</si>
  <si>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</si>
  <si>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</si>
  <si>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</si>
  <si>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</si>
  <si>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</si>
  <si>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</si>
  <si>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</si>
  <si>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</si>
  <si>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</si>
  <si>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</si>
  <si>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</si>
  <si>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</si>
  <si>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</si>
  <si>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</si>
  <si>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</si>
  <si>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</si>
  <si>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</si>
  <si>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</si>
  <si>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</si>
  <si>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</si>
  <si>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</si>
  <si>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</si>
  <si>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</si>
  <si>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</si>
  <si>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</si>
  <si>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</si>
  <si>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</si>
  <si>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</si>
  <si>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</si>
  <si>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</si>
  <si>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</si>
  <si>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</si>
  <si>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</si>
  <si>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</si>
  <si>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</si>
  <si>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</si>
  <si>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</si>
  <si>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</si>
  <si>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</si>
  <si>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</si>
  <si>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</si>
  <si>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</si>
  <si>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</si>
  <si>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</si>
  <si>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</si>
  <si>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</si>
  <si>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</si>
  <si>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</si>
  <si>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</si>
  <si>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</si>
  <si>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</si>
  <si>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</si>
  <si>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</si>
  <si>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</si>
  <si>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</si>
  <si>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</si>
  <si>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</si>
  <si>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</si>
  <si>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</si>
  <si>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</si>
  <si>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</si>
  <si>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</si>
  <si>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</si>
  <si>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</si>
  <si>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</si>
  <si>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</si>
  <si>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</si>
  <si>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</si>
  <si>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</si>
  <si>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</si>
  <si>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</si>
  <si>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</si>
  <si>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</si>
  <si>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</si>
  <si>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</si>
  <si>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</si>
  <si>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</si>
  <si>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</si>
  <si>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</si>
  <si>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</si>
  <si>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</si>
  <si>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</si>
  <si>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</si>
  <si>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</si>
  <si>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</si>
  <si>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</si>
  <si>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</si>
  <si>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</si>
  <si>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</si>
  <si>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</si>
  <si>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</si>
  <si>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</si>
  <si>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</si>
  <si>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</si>
  <si>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</si>
  <si>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</si>
  <si>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</si>
  <si>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</si>
  <si>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</si>
  <si>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</si>
  <si>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</si>
  <si>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</si>
  <si>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</si>
  <si>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</si>
  <si>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</si>
  <si>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</si>
  <si>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</si>
  <si>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</si>
  <si>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</si>
  <si>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</si>
  <si>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</si>
  <si>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</si>
  <si>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</si>
  <si>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</si>
  <si>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</si>
  <si>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</si>
  <si>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</si>
  <si>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</si>
  <si>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</si>
  <si>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</si>
  <si>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</si>
  <si>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</si>
  <si>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</si>
  <si>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</si>
  <si>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</si>
  <si>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</si>
  <si>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</si>
  <si>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</si>
  <si>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</si>
  <si>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</si>
  <si>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</si>
  <si>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</si>
  <si>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</si>
  <si>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</si>
  <si>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</si>
  <si>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</si>
  <si>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</si>
  <si>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</si>
  <si>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</si>
  <si>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</si>
  <si>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</si>
  <si>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</si>
  <si>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</si>
  <si>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</si>
  <si>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</si>
  <si>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</si>
  <si>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</si>
  <si>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</si>
  <si>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</si>
  <si>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</si>
  <si>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</si>
  <si>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</si>
  <si>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</si>
  <si>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</si>
  <si>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</si>
  <si>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</si>
  <si>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</si>
  <si>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</si>
  <si>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</si>
  <si>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</si>
  <si>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</si>
  <si>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</si>
  <si>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</si>
  <si>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</si>
  <si>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</si>
  <si>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</si>
  <si>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</si>
  <si>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</si>
  <si>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</si>
  <si>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</si>
  <si>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</si>
  <si>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</si>
  <si>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</si>
  <si>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</si>
  <si>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</si>
  <si>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</si>
  <si>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</si>
  <si>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</si>
  <si>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</si>
  <si>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</si>
  <si>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</si>
  <si>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</si>
  <si>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</si>
  <si>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</si>
  <si>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</si>
  <si>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</si>
  <si>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</si>
  <si>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</si>
  <si>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</si>
  <si>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</si>
  <si>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</si>
  <si>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</si>
  <si>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</si>
  <si>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</si>
  <si>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</si>
  <si>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</si>
  <si>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</si>
  <si>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</si>
  <si>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</si>
  <si>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</si>
  <si>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</si>
  <si>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</si>
  <si>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</si>
  <si>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</si>
  <si>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</si>
  <si>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</si>
  <si>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</si>
  <si>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</si>
  <si>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</si>
  <si>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</si>
  <si>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</si>
  <si>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</si>
  <si>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</si>
  <si>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</si>
  <si>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</si>
  <si>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</si>
  <si>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</si>
  <si>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</si>
  <si>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</si>
  <si>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</si>
  <si>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</si>
  <si>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</si>
  <si>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</si>
  <si>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</si>
  <si>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</si>
  <si>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</si>
  <si>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</si>
  <si>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</si>
  <si>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</si>
  <si>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</si>
  <si>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</si>
  <si>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</si>
  <si>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</si>
  <si>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</si>
  <si>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</si>
  <si>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</si>
  <si>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</si>
  <si>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</si>
  <si>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</si>
  <si>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</si>
  <si>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</si>
  <si>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</si>
  <si>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</si>
  <si>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</si>
  <si>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</si>
  <si>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</si>
  <si>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</si>
  <si>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</si>
  <si>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</si>
  <si>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</si>
  <si>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</si>
  <si>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</si>
  <si>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</si>
  <si>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</si>
  <si>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</si>
  <si>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</si>
  <si>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</si>
  <si>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</si>
  <si>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</si>
  <si>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</si>
  <si>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</si>
  <si>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</si>
  <si>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</si>
  <si>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</si>
  <si>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</si>
  <si>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</si>
  <si>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</si>
  <si>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</si>
  <si>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</si>
  <si>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</si>
  <si>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</si>
  <si>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</si>
  <si>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</si>
  <si>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</si>
  <si>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</si>
  <si>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</si>
  <si>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</si>
  <si>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</si>
  <si>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</si>
  <si>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</si>
  <si>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</si>
  <si>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</si>
  <si>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</si>
  <si>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</si>
  <si>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</si>
  <si>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</si>
  <si>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</si>
  <si>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</si>
  <si>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</si>
  <si>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</si>
  <si>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</si>
  <si>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</si>
  <si>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</si>
  <si>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</si>
  <si>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</si>
  <si>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</si>
  <si>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</si>
  <si>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</si>
  <si>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</si>
  <si>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</si>
  <si>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</si>
  <si>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</si>
  <si>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</si>
  <si>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</si>
  <si>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</si>
  <si>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</si>
  <si>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</si>
  <si>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</si>
  <si>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</si>
  <si>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</si>
  <si>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</si>
  <si>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</si>
  <si>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</si>
  <si>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</si>
  <si>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</si>
  <si>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</si>
  <si>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</si>
  <si>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</si>
  <si>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</si>
  <si>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</si>
  <si>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</si>
  <si>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</si>
  <si>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</si>
  <si>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</si>
  <si>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</si>
  <si>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</si>
  <si>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</si>
  <si>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</si>
  <si>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</si>
  <si>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</si>
  <si>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</si>
  <si>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</si>
  <si>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</si>
  <si>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</si>
  <si>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</si>
  <si>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</si>
  <si>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</si>
  <si>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</si>
  <si>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</si>
  <si>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</si>
  <si>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</si>
  <si>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</si>
  <si>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</si>
  <si>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</si>
  <si>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</si>
  <si>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</si>
  <si>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</si>
  <si>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</si>
  <si>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</si>
  <si>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</si>
  <si>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</si>
  <si>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</si>
  <si>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</si>
  <si>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</si>
  <si>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</si>
  <si>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</si>
  <si>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</si>
  <si>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</si>
  <si>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</si>
  <si>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</si>
  <si>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</si>
  <si>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</si>
  <si>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</si>
  <si>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</si>
  <si>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</si>
  <si>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</si>
  <si>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</si>
  <si>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</si>
  <si>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</si>
  <si>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</si>
  <si>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</si>
  <si>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</si>
  <si>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</si>
  <si>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</si>
  <si>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</si>
  <si>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</si>
  <si>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</si>
  <si>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</si>
  <si>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</si>
  <si>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</si>
  <si>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</si>
  <si>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</si>
  <si>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</si>
  <si>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</si>
  <si>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</si>
  <si>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</si>
  <si>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</si>
  <si>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</si>
  <si>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</si>
  <si>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</si>
  <si>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</si>
  <si>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</si>
  <si>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</si>
  <si>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</si>
  <si>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</si>
  <si>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</si>
  <si>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</si>
  <si>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</si>
  <si>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</si>
  <si>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</si>
  <si>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</si>
  <si>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</si>
  <si>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</si>
  <si>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</si>
  <si>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</si>
  <si>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</si>
  <si>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</si>
  <si>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</si>
  <si>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</si>
  <si>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</si>
  <si>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</si>
  <si>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</si>
  <si>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</si>
  <si>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</si>
  <si>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</si>
  <si>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</si>
  <si>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</si>
  <si>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</si>
  <si>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</si>
  <si>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</si>
  <si>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</si>
  <si>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</si>
  <si>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</si>
  <si>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</si>
  <si>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</si>
  <si>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</si>
  <si>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</si>
  <si>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</si>
  <si>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</si>
  <si>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</si>
  <si>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</si>
  <si>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</si>
  <si>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</si>
  <si>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</si>
  <si>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</si>
  <si>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</si>
  <si>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</si>
  <si>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</si>
  <si>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</si>
  <si>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</si>
  <si>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</si>
  <si>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</si>
  <si>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</si>
  <si>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</si>
  <si>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</si>
  <si>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</si>
  <si>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</si>
  <si>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</si>
  <si>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</si>
  <si>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</si>
  <si>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</si>
  <si>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</si>
  <si>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</si>
  <si>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</si>
  <si>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</si>
  <si>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</si>
  <si>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</si>
  <si>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</si>
  <si>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</si>
  <si>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</si>
  <si>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</si>
  <si>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</si>
  <si>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</si>
  <si>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</si>
  <si>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</si>
  <si>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</si>
  <si>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</si>
  <si>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</si>
  <si>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</si>
  <si>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</si>
  <si>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</si>
  <si>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</si>
  <si>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</si>
  <si>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</si>
  <si>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</si>
  <si>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</si>
  <si>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</si>
  <si>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</si>
  <si>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</si>
  <si>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</si>
  <si>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</si>
  <si>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</si>
  <si>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</si>
  <si>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</si>
  <si>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</si>
  <si>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</si>
  <si>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</si>
  <si>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</si>
  <si>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</si>
  <si>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</si>
  <si>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</si>
  <si>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</si>
  <si>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</si>
  <si>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</si>
  <si>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</si>
  <si>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</si>
  <si>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</si>
  <si>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</si>
  <si>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</si>
  <si>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</si>
  <si>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</si>
  <si>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</si>
  <si>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</si>
  <si>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</si>
  <si>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</si>
  <si>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</si>
  <si>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</si>
  <si>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</si>
  <si>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</si>
  <si>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</si>
  <si>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</si>
  <si>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</si>
  <si>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</si>
  <si>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</si>
  <si>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</si>
  <si>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</si>
  <si>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</si>
  <si>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</si>
  <si>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</si>
  <si>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</si>
  <si>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</si>
  <si>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</si>
  <si>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</si>
  <si>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</si>
  <si>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</si>
  <si>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</si>
  <si>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</si>
  <si>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</si>
  <si>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</si>
  <si>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</si>
  <si>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</si>
  <si>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</si>
  <si>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</si>
  <si>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</si>
  <si>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</si>
  <si>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</si>
  <si>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</si>
  <si>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</si>
  <si>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</si>
  <si>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</si>
  <si>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</si>
  <si>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</si>
  <si>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</si>
  <si>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</si>
  <si>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</si>
  <si>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</si>
  <si>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</si>
  <si>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</si>
  <si>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</si>
  <si>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</si>
  <si>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</si>
  <si>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</si>
  <si>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</si>
  <si>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</si>
  <si>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</si>
  <si>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</si>
  <si>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</si>
  <si>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</si>
  <si>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</si>
  <si>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</si>
  <si>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</si>
  <si>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</si>
  <si>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</si>
  <si>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</si>
  <si>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</si>
  <si>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</si>
  <si>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</si>
  <si>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</si>
  <si>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</si>
  <si>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</si>
  <si>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</si>
  <si>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</si>
  <si>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</si>
  <si>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</si>
  <si>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</si>
  <si>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</si>
  <si>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</si>
  <si>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</si>
  <si>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</si>
  <si>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</si>
  <si>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</si>
  <si>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</si>
  <si>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</si>
  <si>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</si>
  <si>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</si>
  <si>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</si>
  <si>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</si>
  <si>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</si>
  <si>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</si>
  <si>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</si>
  <si>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</si>
  <si>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</si>
  <si>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</si>
  <si>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</si>
  <si>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</si>
  <si>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</si>
  <si>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</si>
  <si>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</si>
  <si>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</si>
  <si>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</si>
  <si>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</si>
  <si>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</si>
  <si>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</si>
  <si>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</si>
  <si>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</si>
  <si>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</si>
  <si>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</si>
  <si>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</si>
  <si>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</si>
  <si>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</si>
  <si>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</si>
  <si>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</si>
  <si>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</si>
  <si>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</si>
  <si>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</si>
  <si>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</si>
  <si>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</si>
  <si>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</si>
  <si>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</si>
  <si>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</si>
  <si>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</si>
  <si>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</si>
  <si>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</si>
  <si>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</si>
  <si>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</si>
  <si>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</si>
  <si>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</si>
  <si>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</si>
  <si>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</si>
  <si>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</si>
  <si>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</si>
  <si>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</si>
  <si>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</si>
  <si>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</si>
  <si>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</si>
  <si>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</si>
  <si>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</si>
  <si>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</si>
  <si>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</si>
  <si>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</si>
  <si>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</si>
  <si>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</si>
  <si>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</si>
  <si>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</si>
  <si>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</si>
  <si>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</si>
  <si>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</si>
  <si>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</si>
  <si>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</si>
  <si>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</si>
  <si>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</si>
  <si>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</si>
  <si>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</si>
  <si>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</si>
  <si>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</si>
  <si>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</si>
  <si>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</si>
  <si>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</si>
  <si>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</si>
  <si>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</si>
  <si>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</si>
  <si>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</si>
  <si>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</si>
  <si>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</si>
  <si>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</si>
  <si>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</si>
  <si>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</si>
  <si>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</si>
  <si>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</si>
  <si>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</si>
  <si>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</si>
  <si>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</si>
  <si>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</si>
  <si>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</si>
  <si>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</si>
  <si>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</si>
  <si>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</si>
  <si>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</si>
  <si>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</si>
  <si>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</si>
  <si>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</si>
  <si>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</si>
  <si>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</si>
  <si>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</si>
  <si>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</si>
  <si>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</si>
  <si>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</si>
  <si>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</si>
  <si>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</si>
  <si>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</si>
  <si>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</si>
  <si>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</si>
  <si>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</si>
  <si>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</si>
  <si>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</si>
  <si>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</si>
  <si>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</si>
  <si>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</si>
  <si>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</si>
  <si>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</si>
  <si>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</si>
  <si>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</si>
  <si>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</si>
  <si>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</si>
  <si>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</si>
  <si>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</si>
  <si>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</si>
  <si>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</si>
  <si>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</si>
  <si>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</si>
  <si>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</si>
  <si>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</si>
  <si>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</si>
  <si>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</si>
  <si>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</si>
  <si>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</si>
  <si>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</si>
  <si>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</si>
  <si>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</si>
  <si>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</si>
  <si>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</si>
  <si>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</si>
  <si>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</si>
  <si>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</si>
  <si>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</si>
  <si>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</si>
  <si>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</si>
  <si>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</si>
  <si>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</si>
  <si>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</si>
  <si>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</si>
  <si>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</si>
  <si>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</si>
  <si>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</si>
  <si>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</si>
  <si>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</si>
  <si>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</si>
  <si>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</si>
  <si>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</si>
  <si>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</si>
  <si>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</si>
  <si>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</si>
  <si>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</si>
  <si>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</si>
  <si>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</si>
  <si>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</si>
  <si>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</si>
  <si>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</si>
  <si>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</si>
  <si>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</si>
  <si>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</si>
  <si>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</si>
  <si>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</si>
  <si>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</si>
  <si>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</si>
  <si>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</si>
  <si>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</si>
  <si>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</si>
  <si>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</si>
  <si>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</si>
  <si>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</si>
  <si>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</si>
  <si>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</si>
  <si>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</si>
  <si>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</si>
  <si>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</si>
  <si>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</si>
  <si>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</si>
  <si>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</si>
  <si>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</si>
  <si>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</si>
  <si>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</si>
  <si>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</si>
  <si>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</si>
  <si>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</si>
  <si>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</si>
  <si>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</si>
  <si>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</si>
  <si>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</si>
  <si>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</si>
  <si>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</si>
  <si>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</si>
  <si>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</si>
  <si>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</si>
  <si>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</si>
  <si>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</si>
  <si>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</si>
  <si>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</si>
  <si>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</si>
  <si>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</si>
  <si>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</si>
  <si>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</si>
  <si>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</si>
  <si>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</si>
  <si>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</si>
  <si>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</si>
  <si>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</si>
  <si>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</si>
  <si>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</si>
  <si>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</si>
  <si>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</si>
  <si>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</si>
  <si>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</si>
  <si>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</si>
  <si>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</si>
  <si>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</si>
  <si>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</si>
  <si>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</si>
  <si>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</si>
  <si>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</si>
  <si>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</si>
  <si>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</si>
  <si>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</si>
  <si>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</si>
  <si>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</si>
  <si>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</si>
  <si>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</si>
  <si>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</si>
  <si>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</si>
  <si>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</si>
  <si>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</si>
  <si>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</si>
  <si>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</si>
  <si>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</si>
  <si>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</si>
  <si>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</si>
  <si>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</si>
  <si>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</si>
  <si>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</si>
  <si>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</si>
  <si>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</si>
  <si>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</si>
  <si>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</si>
  <si>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</si>
  <si>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</si>
  <si>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</si>
  <si>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</si>
  <si>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</si>
  <si>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</si>
  <si>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</si>
  <si>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</si>
  <si>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</si>
  <si>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</si>
  <si>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</si>
  <si>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</si>
  <si>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</si>
  <si>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</si>
  <si>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</si>
  <si>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</si>
  <si>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</si>
  <si>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</si>
  <si>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</si>
  <si>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</si>
  <si>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</si>
  <si>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</si>
  <si>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</si>
  <si>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</si>
  <si>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</si>
  <si>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</si>
  <si>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</si>
  <si>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</si>
  <si>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</si>
  <si>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</si>
  <si>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</si>
  <si>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</si>
  <si>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</si>
  <si>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</si>
  <si>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</si>
  <si>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</si>
  <si>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</si>
  <si>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</si>
  <si>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</si>
  <si>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</si>
  <si>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</si>
  <si>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</si>
  <si>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</si>
  <si>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</si>
  <si>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</si>
  <si>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</si>
  <si>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</si>
  <si>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</si>
  <si>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</si>
  <si>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</si>
  <si>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</si>
  <si>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</si>
  <si>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</si>
  <si>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</si>
  <si>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</si>
  <si>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</si>
  <si>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</si>
  <si>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</si>
  <si>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</si>
  <si>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</si>
  <si>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</si>
  <si>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</si>
  <si>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</si>
  <si>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</si>
  <si>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</si>
  <si>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</si>
  <si>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</si>
  <si>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</si>
  <si>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</si>
  <si>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</si>
  <si>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</si>
  <si>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</si>
  <si>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</si>
  <si>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</si>
  <si>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</si>
  <si>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</si>
  <si>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</si>
  <si>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</si>
  <si>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</si>
  <si>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</si>
  <si>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</si>
  <si>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</si>
  <si>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</si>
  <si>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</si>
  <si>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</si>
  <si>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</si>
  <si>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</si>
  <si>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</si>
  <si>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</si>
  <si>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</si>
  <si>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</si>
  <si>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</si>
  <si>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</si>
  <si>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</si>
  <si>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</si>
  <si>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</si>
  <si>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</si>
  <si>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</si>
  <si>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</si>
  <si>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</si>
  <si>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</si>
  <si>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</si>
  <si>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</si>
  <si>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</si>
  <si>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</si>
  <si>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</si>
  <si>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</si>
  <si>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</si>
  <si>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</si>
  <si>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</si>
  <si>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</si>
  <si>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</si>
  <si>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</si>
  <si>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</si>
  <si>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</si>
  <si>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</si>
  <si>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</si>
  <si>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</si>
  <si>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</si>
  <si>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</si>
  <si>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</si>
  <si>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</si>
  <si>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</si>
  <si>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</si>
  <si>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</si>
  <si>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</si>
  <si>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</si>
  <si>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</si>
  <si>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</si>
  <si>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</si>
  <si>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</si>
  <si>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</si>
  <si>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</si>
  <si>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</si>
  <si>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</si>
  <si>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</si>
  <si>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</si>
  <si>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</si>
  <si>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</si>
  <si>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</si>
  <si>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</si>
  <si>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</si>
  <si>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</si>
  <si>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</si>
  <si>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</si>
  <si>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</si>
  <si>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</si>
  <si>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</si>
  <si>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</si>
  <si>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</si>
  <si>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</si>
  <si>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</si>
  <si>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</si>
  <si>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</si>
  <si>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</si>
  <si>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</si>
  <si>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</si>
  <si>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</si>
  <si>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</si>
  <si>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</si>
  <si>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</si>
  <si>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</si>
  <si>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</si>
  <si>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</si>
  <si>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</si>
  <si>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</si>
  <si>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</si>
  <si>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</si>
  <si>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</si>
  <si>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</si>
  <si>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</si>
  <si>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</si>
  <si>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</si>
  <si>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</si>
  <si>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</si>
  <si>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</si>
  <si>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</si>
  <si>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</si>
  <si>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</si>
  <si>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</si>
  <si>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</si>
  <si>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</si>
  <si>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</si>
  <si>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</si>
  <si>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</si>
  <si>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</si>
  <si>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</si>
  <si>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</si>
  <si>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</si>
  <si>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</si>
  <si>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</si>
  <si>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</si>
  <si>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</si>
  <si>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</si>
  <si>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</si>
  <si>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</si>
  <si>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</si>
  <si>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</si>
  <si>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</si>
  <si>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</si>
  <si>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</si>
  <si>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</si>
  <si>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</si>
  <si>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</si>
  <si>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</si>
  <si>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</si>
  <si>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</si>
  <si>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</si>
  <si>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</si>
  <si>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</si>
  <si>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</si>
  <si>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</si>
  <si>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</si>
  <si>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</si>
  <si>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</si>
  <si>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</si>
  <si>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</si>
  <si>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</si>
  <si>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</si>
  <si>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</si>
  <si>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</si>
  <si>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</si>
  <si>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</si>
  <si>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</si>
  <si>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</si>
  <si>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</si>
  <si>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</si>
  <si>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</si>
  <si>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</si>
  <si>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</si>
  <si>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</si>
  <si>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</si>
  <si>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</si>
  <si>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</si>
  <si>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</si>
  <si>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</si>
  <si>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</si>
  <si>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</si>
  <si>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</si>
  <si>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</si>
  <si>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</si>
  <si>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</si>
  <si>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</si>
  <si>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</si>
  <si>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</si>
  <si>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</si>
  <si>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</si>
  <si>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</si>
  <si>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</si>
  <si>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</si>
  <si>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</si>
  <si>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</si>
  <si>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</si>
  <si>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</si>
  <si>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</si>
  <si>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</si>
  <si>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</si>
  <si>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</si>
  <si>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</si>
  <si>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</si>
  <si>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</si>
  <si>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</si>
  <si>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</si>
  <si>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</si>
  <si>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</si>
  <si>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</si>
  <si>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</si>
  <si>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</si>
  <si>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</si>
  <si>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</si>
  <si>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</si>
  <si>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</si>
  <si>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</si>
  <si>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</si>
  <si>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</si>
  <si>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</si>
  <si>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</si>
  <si>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</si>
  <si>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</si>
  <si>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</si>
  <si>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</si>
  <si>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</si>
  <si>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</si>
  <si>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</si>
  <si>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</si>
  <si>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</si>
  <si>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</si>
  <si>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</si>
  <si>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</si>
  <si>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</si>
  <si>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</si>
  <si>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</si>
  <si>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</si>
  <si>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</si>
  <si>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</si>
  <si>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</si>
  <si>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</si>
  <si>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</si>
  <si>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</si>
  <si>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</si>
  <si>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</si>
  <si>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</si>
  <si>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</si>
  <si>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</si>
  <si>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</si>
  <si>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</si>
  <si>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</si>
  <si>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</si>
  <si>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</si>
  <si>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</si>
  <si>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</si>
  <si>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</si>
  <si>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</si>
  <si>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</si>
  <si>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</si>
  <si>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</si>
  <si>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</si>
  <si>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</si>
  <si>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</si>
  <si>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</si>
  <si>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</si>
  <si>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</si>
  <si>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</si>
  <si>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</si>
  <si>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</si>
  <si>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</si>
  <si>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</si>
  <si>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</si>
  <si>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</si>
  <si>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</si>
  <si>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</si>
  <si>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</si>
  <si>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</si>
  <si>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</si>
  <si>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</si>
  <si>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</si>
  <si>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</si>
  <si>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</si>
  <si>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</si>
  <si>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</si>
  <si>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</si>
  <si>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</si>
  <si>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</si>
  <si>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</si>
  <si>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</si>
  <si>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</si>
  <si>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</si>
  <si>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</si>
  <si>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</si>
  <si>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</si>
  <si>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</si>
  <si>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</si>
  <si>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</si>
  <si>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</si>
  <si>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</si>
  <si>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</si>
  <si>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</si>
  <si>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</si>
  <si>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</si>
  <si>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</si>
  <si>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</si>
  <si>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</si>
  <si>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</si>
  <si>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</si>
  <si>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</si>
  <si>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</si>
  <si>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</si>
  <si>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</si>
  <si>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</si>
  <si>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</si>
  <si>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</si>
  <si>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</si>
  <si>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</si>
  <si>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</si>
  <si>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</si>
  <si>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</si>
  <si>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</si>
  <si>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</si>
  <si>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</si>
  <si>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</si>
  <si>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</si>
  <si>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</si>
  <si>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</si>
  <si>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</si>
  <si>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</si>
  <si>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</si>
  <si>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</si>
  <si>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</si>
  <si>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</si>
  <si>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</si>
  <si>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</si>
  <si>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</si>
  <si>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</si>
  <si>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</si>
  <si>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</si>
  <si>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</si>
  <si>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</si>
  <si>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</si>
  <si>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</si>
  <si>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</si>
  <si>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</si>
  <si>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</si>
  <si>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</si>
  <si>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</si>
  <si>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</si>
  <si>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</si>
  <si>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</si>
  <si>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</si>
  <si>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</si>
  <si>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</si>
  <si>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</si>
  <si>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</si>
  <si>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</si>
  <si>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</si>
  <si>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</si>
  <si>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</si>
  <si>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</si>
  <si>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</si>
  <si>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</si>
  <si>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</si>
  <si>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</si>
  <si>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</si>
  <si>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</si>
  <si>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</si>
  <si>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</si>
  <si>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</si>
  <si>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</si>
  <si>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</si>
  <si>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</si>
  <si>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</si>
  <si>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</si>
  <si>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</si>
  <si>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</si>
  <si>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</si>
  <si>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</si>
  <si>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</si>
  <si>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</si>
  <si>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</si>
  <si>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</si>
  <si>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</si>
  <si>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</si>
  <si>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</si>
  <si>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</si>
  <si>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</si>
  <si>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</si>
  <si>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</si>
  <si>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</si>
  <si>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</si>
  <si>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</si>
  <si>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</si>
  <si>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</si>
  <si>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</si>
  <si>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</si>
  <si>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</si>
  <si>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</si>
  <si>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</si>
  <si>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</si>
  <si>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</si>
  <si>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</si>
  <si>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</si>
  <si>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</si>
  <si>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</si>
  <si>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</si>
  <si>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</si>
  <si>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</si>
  <si>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</si>
  <si>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</si>
  <si>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</si>
  <si>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</si>
  <si>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</si>
  <si>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</si>
  <si>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</si>
  <si>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</si>
  <si>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</si>
  <si>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</si>
  <si>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</si>
  <si>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</si>
  <si>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</si>
  <si>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</si>
  <si>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</si>
  <si>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</si>
  <si>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</si>
  <si>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</si>
  <si>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</si>
  <si>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</si>
  <si>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</si>
  <si>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</si>
  <si>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</si>
  <si>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</si>
  <si>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</si>
  <si>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</si>
  <si>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</si>
  <si>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</si>
  <si>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</si>
  <si>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</si>
  <si>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</si>
  <si>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</si>
  <si>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</si>
  <si>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</si>
  <si>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</si>
  <si>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</si>
  <si>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</si>
  <si>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</si>
  <si>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</si>
  <si>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</si>
  <si>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</si>
  <si>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</si>
  <si>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</si>
  <si>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</si>
  <si>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</si>
  <si>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</si>
  <si>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</si>
  <si>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</si>
  <si>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</si>
  <si>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</si>
  <si>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</si>
  <si>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</si>
  <si>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</si>
  <si>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</si>
  <si>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</si>
  <si>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</si>
  <si>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</si>
  <si>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</si>
  <si>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</si>
  <si>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</si>
  <si>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</si>
  <si>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</si>
  <si>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</si>
  <si>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</si>
  <si>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</si>
  <si>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</si>
  <si>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</si>
  <si>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</si>
  <si>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</si>
  <si>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</si>
  <si>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</si>
  <si>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</si>
  <si>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</si>
  <si>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</si>
  <si>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</si>
  <si>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</si>
  <si>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</si>
  <si>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</si>
  <si>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</si>
  <si>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</si>
  <si>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</si>
  <si>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</si>
  <si>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</si>
  <si>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</si>
  <si>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</si>
  <si>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</si>
  <si>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</si>
  <si>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</si>
  <si>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</si>
  <si>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</si>
  <si>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</si>
  <si>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</si>
  <si>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</si>
  <si>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</si>
  <si>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</si>
  <si>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</si>
  <si>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</si>
  <si>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</si>
  <si>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</si>
  <si>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</si>
  <si>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</si>
  <si>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</si>
  <si>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</si>
  <si>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</si>
  <si>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</si>
  <si>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</si>
  <si>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</si>
  <si>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</si>
  <si>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</si>
  <si>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</si>
  <si>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</si>
  <si>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</si>
  <si>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</si>
  <si>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</si>
  <si>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</si>
  <si>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</si>
  <si>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</si>
  <si>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</si>
  <si>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</si>
  <si>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</si>
  <si>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</si>
  <si>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</si>
  <si>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</si>
  <si>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</si>
  <si>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</si>
  <si>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</si>
  <si>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</si>
  <si>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</si>
  <si>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</si>
  <si>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</si>
  <si>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</si>
  <si>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</si>
  <si>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</si>
  <si>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</si>
  <si>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</si>
  <si>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</si>
  <si>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</si>
  <si>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</si>
  <si>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</si>
  <si>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</si>
  <si>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</si>
  <si>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</si>
  <si>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</si>
  <si>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</si>
  <si>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</si>
  <si>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</si>
  <si>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</si>
  <si>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</si>
  <si>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</si>
  <si>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</si>
  <si>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</si>
  <si>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</si>
  <si>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</si>
  <si>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</si>
  <si>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</si>
  <si>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</si>
  <si>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</si>
  <si>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</si>
  <si>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</si>
  <si>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</si>
  <si>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</si>
  <si>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</si>
  <si>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</si>
  <si>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</si>
  <si>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</si>
  <si>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</si>
  <si>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</si>
  <si>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</si>
  <si>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</si>
  <si>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</si>
  <si>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</si>
  <si>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</si>
  <si>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</si>
  <si>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</si>
  <si>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</si>
  <si>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</si>
  <si>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</si>
  <si>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</si>
  <si>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</si>
  <si>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</si>
  <si>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</si>
  <si>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</si>
  <si>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</si>
  <si>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</si>
  <si>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</si>
  <si>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</si>
  <si>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</si>
  <si>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</si>
  <si>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</si>
  <si>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</si>
  <si>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</si>
  <si>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</si>
  <si>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</si>
  <si>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</si>
  <si>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</si>
  <si>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</si>
  <si>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</si>
  <si>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</si>
  <si>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</si>
  <si>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</si>
  <si>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</si>
  <si>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</si>
  <si>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</si>
  <si>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</si>
  <si>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</si>
  <si>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</si>
  <si>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</si>
  <si>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</si>
  <si>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</si>
  <si>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</si>
  <si>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</si>
  <si>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</si>
  <si>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</si>
  <si>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</si>
  <si>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</si>
  <si>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</si>
  <si>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</si>
  <si>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</si>
  <si>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</si>
  <si>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</si>
  <si>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</si>
  <si>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</si>
  <si>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</si>
  <si>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</si>
  <si>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</si>
  <si>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</si>
  <si>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</si>
  <si>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</si>
  <si>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</si>
  <si>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</si>
  <si>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</si>
  <si>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</si>
  <si>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</si>
  <si>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</si>
  <si>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</si>
  <si>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</si>
  <si>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</si>
  <si>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</si>
  <si>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</si>
  <si>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</si>
  <si>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</si>
  <si>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</si>
  <si>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</si>
  <si>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</si>
  <si>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</si>
  <si>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</si>
  <si>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</si>
  <si>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</si>
  <si>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</si>
  <si>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</si>
  <si>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</si>
  <si>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</si>
  <si>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</si>
  <si>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</si>
  <si>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</si>
  <si>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</si>
  <si>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</si>
  <si>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</si>
  <si>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</si>
  <si>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</si>
  <si>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</si>
  <si>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</si>
  <si>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</si>
  <si>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</si>
  <si>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</si>
  <si>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</si>
  <si>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</si>
  <si>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</si>
  <si>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</si>
  <si>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</si>
  <si>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</si>
  <si>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</si>
  <si>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</si>
  <si>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</si>
  <si>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</si>
  <si>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</si>
  <si>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</si>
  <si>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</si>
  <si>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</si>
  <si>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</si>
  <si>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</si>
  <si>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</si>
  <si>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</si>
  <si>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</si>
  <si>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</si>
  <si>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</si>
  <si>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</si>
  <si>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</si>
  <si>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</si>
  <si>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</si>
  <si>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</si>
  <si>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</si>
  <si>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</si>
  <si>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</si>
  <si>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</si>
  <si>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</si>
  <si>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</si>
  <si>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</si>
  <si>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</si>
  <si>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</si>
  <si>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</si>
  <si>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</si>
  <si>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</si>
  <si>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</si>
  <si>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</si>
  <si>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</si>
  <si>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</si>
  <si>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</si>
  <si>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</si>
  <si>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</si>
  <si>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</si>
  <si>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</si>
  <si>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</si>
  <si>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</si>
  <si>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</si>
  <si>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</si>
  <si>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</si>
  <si>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</si>
  <si>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</si>
  <si>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</si>
  <si>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</si>
  <si>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</si>
  <si>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</si>
  <si>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</si>
  <si>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</si>
  <si>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</si>
  <si>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</si>
  <si>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</si>
  <si>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</si>
  <si>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</si>
  <si>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</si>
  <si>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</si>
  <si>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</si>
  <si>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</si>
  <si>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</si>
  <si>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</si>
  <si>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</si>
  <si>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</si>
  <si>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</si>
  <si>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</si>
  <si>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</si>
  <si>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</si>
  <si>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</si>
  <si>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</si>
  <si>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</si>
  <si>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</si>
  <si>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</si>
  <si>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</si>
  <si>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</si>
  <si>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</si>
  <si>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</si>
  <si>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</si>
  <si>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</si>
  <si>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</si>
  <si>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</si>
  <si>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</si>
  <si>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</si>
  <si>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</si>
  <si>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</si>
  <si>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</si>
  <si>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</si>
  <si>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</si>
  <si>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</si>
  <si>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</si>
  <si>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</si>
  <si>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</si>
  <si>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</si>
  <si>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</si>
  <si>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</si>
  <si>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</si>
  <si>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</si>
  <si>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</si>
  <si>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</si>
  <si>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</si>
  <si>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</si>
  <si>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</si>
  <si>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</si>
  <si>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</si>
  <si>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</si>
  <si>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</si>
  <si>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</si>
  <si>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</si>
  <si>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</si>
  <si>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</si>
  <si>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</si>
  <si>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</si>
  <si>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</si>
  <si>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</si>
  <si>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</si>
  <si>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</si>
  <si>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</si>
  <si>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</si>
  <si>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</si>
  <si>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</si>
  <si>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</si>
  <si>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</si>
  <si>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</si>
  <si>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</si>
  <si>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</si>
  <si>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</si>
  <si>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</si>
  <si>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</si>
  <si>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</si>
  <si>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</si>
  <si>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</si>
  <si>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</si>
  <si>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</si>
  <si>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</si>
  <si>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</si>
  <si>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</si>
  <si>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</si>
  <si>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</si>
  <si>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</si>
  <si>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</si>
  <si>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</si>
  <si>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</si>
  <si>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</si>
  <si>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</si>
  <si>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</si>
  <si>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</si>
  <si>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</si>
  <si>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</si>
  <si>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</si>
  <si>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</si>
  <si>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</si>
  <si>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</si>
  <si>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</si>
  <si>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</si>
  <si>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</si>
  <si>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</si>
  <si>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</si>
  <si>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</si>
  <si>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</si>
  <si>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</si>
  <si>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</si>
  <si>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</si>
  <si>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</si>
  <si>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</si>
  <si>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</si>
  <si>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</si>
  <si>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</si>
  <si>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</si>
  <si>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</si>
  <si>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</si>
  <si>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</si>
  <si>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</si>
  <si>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</si>
  <si>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</si>
  <si>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</si>
  <si>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</si>
  <si>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</si>
  <si>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</si>
  <si>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</si>
  <si>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</si>
  <si>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</si>
  <si>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</si>
  <si>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</si>
  <si>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</si>
  <si>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</si>
  <si>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</si>
  <si>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</si>
  <si>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</si>
  <si>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</si>
  <si>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</si>
  <si>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</si>
  <si>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</si>
  <si>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</si>
  <si>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</si>
  <si>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</si>
  <si>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</si>
  <si>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</si>
  <si>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</si>
  <si>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</si>
  <si>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</si>
  <si>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</si>
  <si>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</si>
  <si>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</si>
  <si>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</si>
  <si>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</si>
  <si>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</si>
  <si>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</si>
  <si>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</si>
  <si>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</si>
  <si>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</si>
  <si>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</si>
  <si>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</si>
  <si>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</si>
  <si>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</si>
  <si>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</si>
  <si>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</si>
  <si>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</si>
  <si>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</si>
  <si>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</si>
  <si>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</si>
  <si>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</si>
  <si>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</si>
  <si>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</si>
  <si>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</si>
  <si>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</si>
  <si>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</si>
  <si>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</si>
  <si>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</si>
  <si>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</si>
  <si>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</si>
  <si>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</si>
  <si>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</si>
  <si>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</si>
  <si>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</si>
  <si>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</si>
  <si>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</si>
  <si>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</si>
  <si>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</si>
  <si>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</si>
  <si>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</si>
  <si>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</si>
  <si>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</si>
  <si>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</si>
  <si>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</si>
  <si>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</si>
  <si>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</si>
  <si>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</si>
  <si>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</si>
  <si>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</si>
  <si>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</si>
  <si>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</si>
  <si>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</si>
  <si>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</si>
  <si>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</si>
  <si>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</si>
  <si>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</si>
  <si>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</si>
  <si>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</si>
  <si>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</si>
  <si>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</si>
  <si>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</si>
  <si>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</si>
  <si>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</si>
  <si>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</si>
  <si>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</si>
  <si>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</si>
  <si>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</si>
  <si>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</si>
  <si>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</si>
  <si>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</si>
  <si>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</si>
  <si>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</si>
  <si>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</si>
  <si>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</si>
  <si>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</si>
  <si>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</si>
  <si>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</si>
  <si>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</si>
  <si>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</si>
  <si>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</si>
  <si>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</si>
  <si>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</si>
  <si>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</si>
  <si>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</si>
  <si>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</si>
  <si>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</si>
  <si>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</si>
  <si>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</si>
  <si>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</si>
  <si>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</si>
  <si>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</si>
  <si>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</si>
  <si>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</si>
  <si>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</si>
  <si>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</si>
  <si>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</si>
  <si>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</si>
  <si>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</si>
  <si>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</si>
  <si>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</si>
  <si>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</si>
  <si>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</si>
  <si>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</si>
  <si>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</si>
  <si>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</si>
  <si>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</si>
  <si>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</si>
  <si>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</si>
  <si>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</si>
  <si>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</si>
  <si>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</si>
  <si>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</si>
  <si>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</si>
  <si>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</si>
  <si>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</si>
  <si>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</si>
  <si>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</si>
  <si>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</si>
  <si>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</si>
  <si>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</si>
  <si>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</si>
  <si>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</si>
  <si>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</si>
  <si>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</si>
  <si>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</si>
  <si>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</si>
  <si>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</si>
  <si>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</si>
  <si>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</si>
  <si>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</si>
  <si>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</si>
  <si>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</si>
  <si>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</si>
  <si>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</si>
  <si>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</si>
  <si>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</si>
  <si>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</si>
  <si>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</si>
  <si>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</si>
  <si>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</si>
  <si>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</si>
  <si>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</si>
  <si>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</si>
  <si>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</si>
  <si>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</si>
  <si>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</si>
  <si>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</si>
  <si>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</si>
  <si>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</si>
  <si>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</si>
  <si>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</si>
  <si>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</si>
  <si>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</si>
  <si>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</si>
  <si>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</si>
  <si>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</si>
  <si>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</si>
  <si>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</si>
  <si>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</si>
  <si>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</si>
  <si>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</si>
  <si>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</si>
  <si>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</si>
  <si>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</si>
  <si>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</si>
  <si>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</si>
  <si>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</si>
  <si>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</si>
  <si>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</si>
  <si>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</si>
  <si>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</si>
  <si>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</si>
  <si>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</si>
  <si>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</si>
  <si>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</si>
  <si>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</si>
  <si>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</si>
  <si>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</si>
  <si>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</si>
  <si>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</si>
  <si>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</si>
  <si>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</si>
  <si>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</si>
  <si>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</si>
  <si>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</si>
  <si>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</si>
  <si>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</si>
  <si>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</si>
  <si>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</si>
  <si>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</si>
  <si>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</si>
  <si>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</si>
  <si>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</si>
  <si>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</si>
  <si>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</si>
  <si>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</si>
  <si>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</si>
  <si>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</si>
  <si>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</si>
  <si>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</si>
  <si>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</si>
  <si>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</si>
  <si>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</si>
  <si>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</si>
  <si>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</si>
  <si>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</si>
  <si>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</si>
  <si>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</si>
  <si>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</si>
  <si>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</si>
  <si>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</si>
  <si>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</si>
  <si>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</si>
  <si>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</si>
  <si>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</si>
  <si>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</si>
  <si>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</si>
  <si>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</si>
  <si>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</si>
  <si>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</si>
  <si>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</si>
  <si>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</si>
  <si>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</si>
  <si>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</si>
  <si>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</si>
  <si>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</si>
  <si>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</si>
  <si>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</si>
  <si>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</si>
  <si>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</si>
  <si>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</si>
  <si>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</si>
  <si>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</si>
  <si>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</si>
  <si>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</si>
  <si>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</si>
  <si>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</si>
  <si>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</si>
  <si>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</si>
  <si>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</si>
  <si>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</si>
  <si>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</si>
  <si>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</si>
  <si>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</si>
  <si>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</si>
  <si>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</si>
  <si>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</si>
  <si>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</si>
  <si>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</si>
  <si>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</si>
  <si>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</si>
  <si>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</si>
  <si>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</si>
  <si>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</si>
  <si>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</si>
  <si>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</si>
  <si>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</si>
  <si>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</si>
  <si>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</si>
  <si>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</si>
  <si>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</si>
  <si>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</si>
  <si>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</si>
  <si>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</si>
  <si>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</si>
  <si>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</si>
  <si>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</si>
  <si>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</si>
  <si>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</si>
  <si>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</si>
  <si>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</si>
  <si>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</si>
  <si>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</si>
  <si>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</si>
  <si>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</si>
  <si>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</si>
  <si>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</si>
  <si>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</si>
  <si>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</si>
  <si>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</si>
  <si>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</si>
  <si>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</si>
  <si>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</si>
  <si>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</si>
  <si>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</si>
  <si>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</si>
  <si>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</si>
  <si>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</si>
  <si>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</si>
  <si>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</si>
  <si>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</si>
  <si>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</si>
  <si>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</si>
  <si>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</si>
  <si>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</si>
  <si>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</si>
  <si>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</si>
  <si>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</si>
  <si>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</si>
  <si>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</si>
  <si>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</si>
  <si>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</si>
  <si>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</si>
  <si>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</si>
  <si>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</si>
  <si>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</si>
  <si>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</si>
  <si>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</si>
  <si>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</si>
  <si>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</si>
  <si>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</si>
  <si>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</si>
  <si>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</si>
  <si>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</si>
  <si>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</si>
  <si>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</si>
  <si>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</si>
  <si>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</si>
  <si>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</si>
  <si>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</si>
  <si>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</si>
  <si>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</si>
  <si>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</si>
  <si>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</si>
  <si>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</si>
  <si>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</si>
  <si>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</si>
  <si>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</si>
  <si>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</si>
  <si>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</si>
  <si>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</si>
  <si>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</si>
  <si>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</si>
  <si>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</si>
  <si>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</si>
  <si>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</si>
  <si>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</si>
  <si>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</si>
  <si>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</si>
  <si>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</si>
  <si>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</si>
  <si>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</si>
  <si>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</si>
  <si>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</si>
  <si>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</si>
  <si>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</si>
  <si>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</si>
  <si>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</si>
  <si>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</si>
  <si>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</si>
  <si>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</si>
  <si>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</si>
  <si>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</si>
  <si>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</si>
  <si>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</si>
  <si>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</si>
  <si>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</si>
  <si>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</si>
  <si>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</si>
  <si>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</si>
  <si>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</si>
  <si>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</si>
  <si>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</si>
  <si>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</si>
  <si>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</si>
  <si>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</si>
  <si>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</si>
  <si>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</si>
  <si>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</si>
  <si>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</si>
  <si>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</si>
  <si>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</si>
  <si>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</si>
  <si>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</si>
  <si>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</si>
  <si>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</si>
  <si>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</si>
  <si>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</si>
  <si>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</si>
  <si>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</si>
  <si>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</si>
  <si>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</si>
  <si>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</si>
  <si>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</si>
  <si>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</si>
  <si>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</si>
  <si>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</si>
  <si>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</si>
  <si>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</si>
  <si>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</si>
  <si>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</si>
  <si>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</si>
  <si>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</si>
  <si>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</si>
  <si>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</si>
  <si>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</si>
  <si>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</si>
  <si>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</si>
  <si>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</si>
  <si>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</si>
  <si>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</si>
  <si>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</si>
  <si>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</si>
  <si>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</si>
  <si>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</si>
  <si>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</si>
  <si>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</si>
  <si>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</si>
  <si>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</si>
  <si>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</si>
  <si>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</si>
  <si>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</si>
  <si>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</si>
  <si>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</si>
  <si>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</si>
  <si>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</si>
  <si>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</si>
  <si>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</si>
  <si>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</si>
  <si>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</si>
  <si>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</si>
  <si>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</si>
  <si>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</si>
  <si>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</si>
  <si>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</si>
  <si>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</si>
  <si>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</si>
  <si>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</si>
  <si>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</si>
  <si>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</si>
  <si>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</si>
  <si>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</si>
  <si>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</si>
  <si>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</si>
  <si>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</si>
  <si>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</si>
  <si>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</si>
  <si>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</si>
  <si>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</si>
  <si>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</si>
  <si>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</si>
  <si>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</si>
  <si>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</si>
  <si>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</si>
  <si>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</si>
  <si>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</si>
  <si>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</si>
  <si>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</si>
  <si>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</si>
  <si>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</si>
  <si>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</si>
  <si>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</si>
  <si>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</si>
  <si>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</si>
  <si>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</si>
  <si>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</si>
  <si>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</si>
  <si>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</si>
  <si>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</si>
  <si>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</si>
  <si>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</si>
  <si>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</si>
  <si>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</si>
  <si>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</si>
  <si>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</si>
  <si>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</si>
  <si>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</si>
  <si>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</si>
  <si>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</si>
  <si>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</si>
  <si>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</si>
  <si>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</si>
  <si>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</si>
  <si>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</si>
  <si>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</si>
  <si>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</si>
  <si>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</si>
  <si>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</si>
  <si>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</si>
  <si>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</si>
  <si>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</si>
  <si>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</si>
  <si>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</si>
  <si>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</si>
  <si>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</si>
  <si>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</si>
  <si>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</si>
  <si>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</si>
  <si>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</si>
  <si>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</si>
  <si>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</si>
  <si>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</si>
  <si>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</si>
  <si>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</si>
  <si>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</si>
  <si>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</si>
  <si>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</si>
  <si>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</si>
  <si>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</si>
  <si>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</si>
  <si>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</si>
  <si>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</si>
  <si>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</si>
  <si>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</si>
  <si>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</si>
  <si>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</si>
  <si>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</si>
  <si>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</si>
  <si>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</si>
  <si>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</si>
  <si>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</si>
  <si>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</si>
  <si>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</si>
  <si>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</si>
  <si>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</si>
  <si>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</si>
  <si>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</si>
  <si>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</si>
  <si>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</si>
  <si>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</si>
  <si>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</si>
  <si>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</si>
  <si>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</si>
  <si>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</si>
  <si>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</si>
  <si>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</si>
  <si>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</si>
  <si>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</si>
  <si>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</si>
  <si>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</si>
  <si>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</si>
  <si>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</si>
  <si>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</si>
  <si>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</si>
  <si>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</si>
  <si>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</si>
  <si>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</si>
  <si>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</si>
  <si>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</si>
  <si>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</si>
  <si>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</si>
  <si>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</si>
  <si>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</si>
  <si>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</si>
  <si>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</si>
  <si>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</si>
  <si>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</si>
  <si>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</si>
  <si>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</si>
  <si>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</si>
  <si>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</si>
  <si>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</si>
  <si>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</si>
  <si>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</si>
  <si>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</si>
  <si>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</si>
  <si>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</si>
  <si>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</si>
  <si>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</si>
  <si>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</si>
  <si>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</si>
  <si>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</si>
  <si>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</si>
  <si>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</si>
  <si>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</si>
  <si>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</si>
  <si>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</si>
  <si>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</si>
  <si>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</si>
  <si>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</si>
  <si>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</si>
  <si>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</si>
  <si>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</si>
  <si>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</si>
  <si>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</si>
  <si>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</si>
  <si>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</si>
  <si>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</si>
  <si>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</si>
  <si>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</si>
  <si>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</si>
  <si>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</si>
  <si>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</si>
  <si>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</si>
  <si>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</si>
  <si>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</si>
  <si>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</si>
  <si>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</si>
  <si>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</si>
  <si>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</si>
  <si>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</si>
  <si>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</si>
  <si>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</si>
  <si>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</si>
  <si>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</si>
  <si>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</si>
  <si>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</si>
  <si>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</si>
  <si>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</si>
  <si>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</si>
  <si>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</si>
  <si>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</si>
  <si>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</si>
  <si>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</si>
  <si>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</si>
  <si>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</si>
  <si>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</si>
  <si>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</si>
  <si>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</si>
  <si>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</si>
  <si>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</si>
  <si>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</si>
  <si>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</si>
  <si>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</si>
  <si>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</si>
  <si>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</si>
  <si>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</si>
  <si>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</si>
  <si>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</si>
  <si>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</si>
  <si>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</si>
  <si>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</si>
  <si>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</si>
  <si>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</si>
  <si>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</si>
  <si>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</si>
  <si>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</si>
  <si>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</si>
  <si>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</si>
  <si>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</si>
  <si>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</si>
  <si>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</si>
  <si>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</si>
  <si>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</si>
  <si>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</si>
  <si>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</si>
  <si>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</si>
  <si>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</si>
  <si>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</si>
  <si>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</si>
  <si>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</si>
  <si>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</si>
  <si>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</si>
  <si>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</si>
  <si>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</si>
  <si>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</si>
  <si>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</si>
  <si>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</si>
  <si>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</si>
  <si>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</si>
  <si>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</si>
  <si>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</si>
  <si>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</si>
  <si>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</si>
  <si>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</si>
  <si>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</si>
  <si>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</si>
  <si>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</si>
  <si>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</si>
  <si>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</si>
  <si>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</si>
  <si>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</si>
  <si>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</si>
  <si>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</si>
  <si>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</si>
  <si>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</si>
  <si>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</si>
  <si>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</si>
  <si>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</si>
  <si>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</si>
  <si>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</si>
  <si>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</si>
  <si>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</si>
  <si>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</si>
  <si>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</si>
  <si>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</si>
  <si>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</si>
  <si>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</si>
  <si>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</si>
  <si>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</si>
  <si>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</si>
  <si>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</si>
  <si>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</si>
  <si>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</si>
  <si>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</si>
  <si>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</si>
  <si>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</si>
  <si>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</si>
  <si>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</si>
  <si>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</si>
  <si>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</si>
  <si>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</si>
  <si>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</si>
  <si>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</si>
  <si>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</si>
  <si>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</si>
  <si>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</si>
  <si>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</si>
  <si>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</si>
  <si>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</si>
  <si>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</si>
  <si>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</si>
  <si>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</si>
  <si>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</si>
  <si>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</si>
  <si>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</si>
  <si>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</si>
  <si>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</si>
  <si>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</si>
  <si>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</si>
  <si>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</si>
  <si>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</si>
  <si>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</si>
  <si>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</si>
  <si>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</si>
  <si>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</si>
  <si>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</si>
  <si>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</si>
  <si>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</si>
  <si>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</si>
  <si>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</si>
  <si>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</si>
  <si>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</si>
  <si>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</si>
  <si>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</si>
  <si>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</si>
  <si>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</si>
  <si>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</si>
  <si>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</si>
  <si>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</si>
  <si>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</si>
  <si>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</si>
  <si>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</si>
  <si>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</si>
  <si>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</si>
  <si>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</si>
  <si>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</si>
  <si>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</si>
  <si>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</si>
  <si>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</si>
  <si>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</si>
  <si>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</si>
  <si>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</si>
  <si>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</si>
  <si>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</si>
  <si>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</si>
  <si>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</si>
  <si>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</si>
  <si>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</si>
  <si>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</si>
  <si>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</si>
  <si>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</si>
  <si>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</si>
  <si>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</si>
  <si>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</si>
  <si>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</si>
  <si>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</si>
  <si>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</si>
  <si>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</si>
  <si>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</si>
  <si>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</si>
  <si>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</si>
  <si>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</si>
  <si>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</si>
  <si>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</si>
  <si>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</si>
  <si>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</si>
  <si>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</si>
  <si>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</si>
  <si>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</si>
  <si>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</si>
  <si>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</si>
  <si>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</si>
  <si>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</si>
  <si>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</si>
  <si>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</si>
  <si>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</si>
  <si>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</si>
  <si>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</si>
  <si>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</si>
  <si>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</si>
  <si>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</si>
  <si>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</si>
  <si>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</si>
  <si>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</si>
  <si>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</si>
  <si>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</si>
  <si>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</si>
  <si>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</si>
  <si>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</si>
  <si>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</si>
  <si>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</si>
  <si>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</si>
  <si>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</si>
  <si>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</si>
  <si>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</si>
  <si>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</si>
  <si>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</si>
  <si>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</si>
  <si>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</si>
  <si>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</si>
  <si>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</si>
  <si>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</si>
  <si>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</si>
  <si>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</si>
  <si>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</si>
  <si>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</si>
  <si>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</si>
  <si>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</si>
  <si>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</si>
  <si>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</si>
  <si>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</si>
  <si>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</si>
  <si>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</si>
  <si>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</si>
  <si>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</si>
  <si>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</si>
  <si>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</si>
  <si>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</si>
  <si>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</si>
  <si>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</si>
  <si>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</si>
  <si>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</si>
  <si>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</si>
  <si>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</si>
  <si>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</si>
  <si>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</si>
  <si>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</si>
  <si>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</si>
  <si>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</si>
  <si>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</si>
  <si>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</si>
  <si>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</si>
  <si>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</si>
  <si>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</si>
  <si>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</si>
  <si>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</si>
  <si>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</si>
  <si>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</si>
  <si>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</si>
  <si>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</si>
  <si>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</si>
  <si>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</si>
  <si>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</si>
  <si>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</si>
  <si>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</si>
  <si>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</si>
  <si>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</si>
  <si>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</si>
  <si>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</si>
  <si>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</si>
  <si>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</si>
  <si>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</si>
  <si>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</si>
  <si>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</si>
  <si>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</si>
  <si>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</si>
  <si>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</si>
  <si>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</si>
  <si>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</si>
  <si>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</si>
  <si>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</si>
  <si>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</si>
  <si>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</si>
  <si>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</si>
  <si>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</si>
  <si>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</si>
  <si>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</si>
  <si>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</si>
  <si>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</si>
  <si>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</si>
  <si>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</si>
  <si>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</si>
  <si>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</si>
  <si>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</si>
  <si>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</si>
  <si>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</si>
  <si>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</si>
  <si>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</si>
  <si>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</si>
  <si>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</si>
  <si>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</si>
  <si>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</si>
  <si>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</si>
  <si>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</si>
  <si>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</si>
  <si>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</si>
  <si>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</si>
  <si>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</si>
  <si>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</si>
  <si>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</si>
  <si>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</si>
  <si>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</si>
  <si>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</si>
  <si>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</si>
  <si>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</si>
  <si>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</si>
  <si>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</si>
  <si>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</si>
  <si>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</si>
  <si>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</si>
  <si>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</si>
  <si>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</si>
  <si>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</si>
  <si>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</si>
  <si>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</si>
  <si>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</si>
  <si>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</si>
  <si>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</si>
  <si>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</si>
  <si>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</si>
  <si>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</si>
  <si>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</si>
  <si>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</si>
  <si>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</si>
  <si>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</si>
  <si>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</si>
  <si>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</si>
  <si>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</si>
  <si>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</si>
  <si>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</si>
  <si>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</si>
  <si>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</si>
  <si>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</si>
  <si>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</si>
  <si>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</si>
  <si>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</si>
  <si>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</si>
  <si>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</si>
  <si>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</si>
  <si>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</si>
  <si>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</si>
  <si>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</si>
  <si>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</si>
  <si>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</si>
  <si>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</si>
  <si>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</si>
  <si>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</si>
  <si>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</si>
  <si>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</si>
  <si>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</si>
  <si>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</si>
  <si>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</si>
  <si>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</si>
  <si>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</si>
  <si>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</si>
  <si>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</si>
  <si>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</si>
  <si>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</si>
  <si>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</si>
  <si>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</si>
  <si>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</si>
  <si>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</si>
  <si>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</si>
  <si>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</si>
  <si>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</si>
  <si>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</si>
  <si>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</si>
  <si>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</si>
  <si>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</si>
  <si>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</si>
  <si>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</si>
  <si>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</si>
  <si>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</si>
  <si>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</si>
  <si>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</si>
  <si>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</si>
  <si>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</si>
  <si>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</si>
  <si>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</si>
  <si>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</si>
  <si>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</si>
  <si>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</si>
  <si>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</si>
  <si>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</si>
  <si>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</si>
  <si>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</si>
  <si>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</si>
  <si>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</si>
  <si>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</si>
  <si>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</si>
  <si>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</si>
  <si>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</si>
  <si>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</si>
  <si>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</si>
  <si>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</si>
  <si>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</si>
  <si>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</si>
  <si>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</si>
  <si>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</si>
  <si>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</si>
  <si>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</si>
  <si>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</si>
  <si>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</si>
  <si>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</si>
  <si>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</si>
  <si>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</si>
  <si>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</si>
  <si>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</si>
  <si>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</si>
  <si>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</si>
  <si>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</si>
  <si>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</si>
  <si>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</si>
  <si>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</si>
  <si>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</si>
  <si>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</si>
  <si>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</si>
  <si>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</si>
  <si>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</si>
  <si>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</si>
  <si>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</si>
  <si>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</si>
  <si>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</si>
  <si>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</si>
  <si>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</si>
  <si>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</si>
  <si>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</si>
  <si>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</si>
  <si>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</si>
  <si>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</si>
  <si>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</si>
  <si>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</si>
  <si>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</si>
  <si>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</si>
  <si>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</si>
  <si>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</si>
  <si>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</si>
  <si>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</si>
  <si>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</si>
  <si>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</si>
  <si>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</si>
  <si>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</si>
  <si>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</si>
  <si>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</si>
  <si>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</si>
  <si>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</si>
  <si>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</si>
  <si>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</si>
  <si>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</si>
  <si>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</si>
  <si>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</si>
  <si>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</si>
  <si>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</si>
  <si>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</si>
  <si>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</si>
  <si>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</si>
  <si>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</si>
  <si>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</si>
  <si>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</si>
  <si>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</si>
  <si>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</si>
  <si>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</si>
  <si>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</si>
  <si>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</si>
  <si>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</si>
  <si>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</si>
  <si>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</si>
  <si>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</si>
  <si>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</si>
  <si>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</si>
  <si>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</si>
  <si>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</si>
  <si>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</si>
  <si>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</si>
  <si>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</si>
  <si>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</si>
  <si>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</si>
  <si>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</si>
  <si>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</si>
  <si>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</si>
  <si>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</si>
  <si>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</si>
  <si>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</si>
  <si>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</si>
  <si>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</si>
  <si>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</si>
  <si>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</si>
  <si>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</si>
  <si>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</si>
  <si>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</si>
  <si>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</si>
  <si>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</si>
  <si>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</si>
  <si>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</si>
  <si>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</si>
  <si>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</si>
  <si>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</si>
  <si>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</si>
  <si>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</si>
  <si>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</si>
  <si>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</si>
  <si>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</si>
  <si>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</si>
  <si>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</si>
  <si>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</si>
  <si>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</si>
  <si>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</si>
  <si>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</si>
  <si>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</si>
  <si>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</si>
  <si>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</si>
  <si>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</si>
  <si>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</si>
  <si>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</si>
  <si>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</si>
  <si>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</si>
  <si>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</si>
  <si>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</si>
  <si>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</si>
  <si>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</si>
  <si>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</si>
  <si>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</si>
  <si>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</si>
  <si>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</si>
  <si>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</si>
  <si>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</si>
  <si>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</si>
  <si>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</si>
  <si>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</si>
  <si>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</si>
  <si>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</si>
  <si>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</si>
  <si>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</si>
  <si>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</si>
  <si>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</si>
  <si>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</si>
  <si>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</si>
  <si>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</si>
  <si>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</si>
  <si>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</si>
  <si>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</si>
  <si>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</si>
  <si>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</si>
  <si>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</si>
  <si>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</si>
  <si>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</si>
  <si>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</si>
  <si>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</si>
  <si>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</si>
  <si>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</si>
  <si>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</si>
  <si>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</si>
  <si>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</si>
  <si>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</si>
  <si>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</si>
  <si>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</si>
  <si>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</si>
  <si>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</si>
  <si>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</si>
  <si>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</si>
  <si>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</si>
  <si>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</si>
  <si>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</si>
  <si>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</si>
  <si>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</si>
  <si>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</si>
  <si>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</si>
  <si>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</si>
  <si>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</si>
  <si>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</si>
  <si>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</si>
  <si>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</si>
  <si>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</si>
  <si>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</si>
  <si>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</si>
  <si>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</si>
  <si>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</si>
  <si>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</si>
  <si>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</si>
  <si>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</si>
  <si>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</si>
  <si>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</si>
  <si>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</si>
  <si>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</si>
  <si>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</si>
  <si>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</si>
  <si>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</si>
  <si>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</si>
  <si>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</si>
  <si>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</si>
  <si>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</si>
  <si>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</si>
  <si>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</si>
  <si>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</si>
  <si>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</si>
  <si>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</si>
  <si>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</si>
  <si>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</si>
  <si>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</si>
  <si>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</si>
  <si>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</si>
  <si>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</si>
  <si>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</si>
  <si>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</si>
  <si>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</si>
  <si>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</si>
  <si>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</si>
  <si>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</si>
  <si>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</si>
  <si>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</si>
  <si>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</si>
  <si>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</si>
  <si>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</si>
  <si>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</si>
  <si>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</si>
  <si>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</si>
  <si>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</si>
  <si>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</si>
  <si>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</si>
  <si>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</si>
  <si>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</si>
  <si>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</si>
  <si>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</si>
  <si>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</si>
  <si>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</si>
  <si>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</si>
  <si>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</si>
  <si>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</si>
  <si>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</si>
  <si>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</si>
  <si>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</si>
  <si>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</si>
  <si>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</si>
  <si>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</si>
  <si>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</si>
  <si>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</si>
  <si>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</si>
  <si>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</si>
  <si>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</si>
  <si>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</si>
  <si>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</si>
  <si>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</si>
  <si>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</si>
  <si>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</si>
  <si>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</si>
  <si>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</si>
  <si>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</si>
  <si>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</si>
  <si>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</si>
  <si>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</si>
  <si>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</si>
  <si>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</si>
  <si>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</si>
  <si>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</si>
  <si>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</si>
  <si>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</si>
  <si>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</si>
  <si>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</si>
  <si>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</si>
  <si>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</si>
  <si>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</si>
  <si>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</si>
  <si>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</si>
  <si>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</si>
  <si>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</si>
  <si>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</si>
  <si>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</si>
  <si>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</si>
  <si>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</si>
  <si>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</si>
  <si>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</si>
  <si>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</si>
  <si>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</si>
  <si>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</si>
  <si>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</si>
  <si>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</si>
  <si>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</si>
  <si>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</si>
  <si>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</si>
  <si>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</si>
  <si>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</si>
  <si>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</si>
  <si>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</si>
  <si>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</si>
  <si>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</si>
  <si>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</si>
  <si>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</si>
  <si>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</si>
  <si>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</si>
  <si>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</si>
  <si>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</si>
  <si>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</si>
  <si>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</si>
  <si>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</si>
  <si>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</si>
  <si>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</si>
  <si>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</si>
  <si>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</si>
  <si>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</si>
  <si>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</si>
  <si>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</si>
  <si>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</si>
  <si>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</si>
  <si>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</si>
  <si>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</si>
  <si>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</si>
  <si>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</si>
  <si>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</si>
  <si>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</si>
  <si>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</si>
  <si>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</si>
  <si>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</si>
  <si>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</si>
  <si>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</si>
  <si>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</si>
  <si>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</si>
  <si>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</si>
  <si>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</si>
  <si>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</si>
  <si>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</si>
  <si>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</si>
  <si>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</si>
  <si>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</si>
  <si>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</si>
  <si>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</si>
  <si>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</si>
  <si>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</si>
  <si>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</si>
  <si>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</si>
  <si>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</si>
  <si>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</si>
  <si>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</si>
  <si>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</si>
  <si>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</si>
  <si>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</si>
  <si>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</si>
  <si>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</si>
  <si>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</si>
  <si>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</si>
  <si>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</si>
  <si>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</si>
  <si>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</si>
  <si>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</si>
  <si>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</si>
  <si>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</si>
  <si>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</si>
  <si>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</si>
  <si>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</si>
  <si>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</si>
  <si>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</si>
  <si>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</si>
  <si>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</si>
  <si>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</si>
  <si>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</si>
  <si>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</si>
  <si>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</si>
  <si>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</si>
  <si>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</si>
  <si>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</si>
  <si>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</si>
  <si>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</si>
  <si>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</si>
  <si>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</si>
  <si>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</si>
  <si>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</si>
  <si>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</si>
  <si>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</si>
  <si>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</si>
  <si>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</si>
  <si>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</si>
  <si>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</si>
  <si>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</si>
  <si>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</si>
  <si>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</si>
  <si>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</si>
  <si>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</si>
  <si>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</si>
  <si>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</si>
  <si>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</si>
  <si>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</si>
  <si>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</si>
  <si>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</si>
  <si>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</si>
  <si>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</si>
  <si>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</si>
  <si>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</si>
  <si>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</si>
  <si>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</si>
  <si>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</si>
  <si>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</si>
  <si>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</si>
  <si>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</si>
  <si>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</si>
  <si>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</si>
  <si>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</si>
  <si>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</si>
  <si>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</si>
  <si>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</si>
  <si>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</si>
  <si>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</si>
  <si>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</si>
  <si>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</si>
  <si>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</si>
  <si>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</si>
  <si>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</si>
  <si>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</si>
  <si>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</si>
  <si>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</si>
  <si>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</si>
  <si>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</si>
  <si>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</si>
  <si>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</si>
  <si>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</si>
  <si>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</si>
  <si>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</si>
  <si>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</si>
  <si>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</si>
  <si>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</si>
  <si>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</si>
  <si>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</si>
  <si>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</si>
  <si>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</si>
  <si>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</si>
  <si>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</si>
  <si>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</si>
  <si>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</si>
  <si>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</si>
  <si>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</si>
  <si>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</si>
  <si>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</si>
  <si>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</si>
  <si>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</si>
  <si>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</si>
  <si>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</si>
  <si>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</si>
  <si>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</si>
  <si>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</si>
  <si>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</si>
  <si>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</si>
  <si>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</si>
  <si>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</si>
  <si>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</si>
  <si>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</si>
  <si>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</si>
  <si>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</si>
  <si>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</si>
  <si>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</si>
  <si>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</si>
  <si>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</si>
  <si>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</si>
  <si>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</si>
  <si>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</si>
  <si>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</si>
  <si>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</si>
  <si>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</si>
  <si>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</si>
  <si>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</si>
  <si>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</si>
  <si>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</si>
  <si>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</si>
  <si>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</si>
  <si>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</si>
  <si>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</si>
  <si>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</si>
  <si>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</si>
  <si>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</si>
  <si>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</si>
  <si>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</si>
  <si>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</si>
  <si>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</si>
  <si>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</si>
  <si>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</si>
  <si>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</si>
  <si>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</si>
  <si>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</si>
  <si>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</si>
  <si>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</si>
  <si>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</si>
  <si>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</si>
  <si>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</si>
  <si>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</si>
  <si>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</si>
  <si>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</si>
  <si>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</si>
  <si>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</si>
  <si>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</si>
  <si>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</si>
  <si>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</si>
  <si>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</si>
  <si>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</si>
  <si>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</si>
  <si>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</si>
  <si>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</si>
  <si>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</si>
  <si>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</si>
  <si>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</si>
  <si>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</si>
  <si>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</si>
  <si>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</si>
  <si>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</si>
  <si>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</si>
  <si>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</si>
  <si>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</si>
  <si>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</si>
  <si>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</si>
  <si>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</si>
  <si>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</si>
  <si>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</si>
  <si>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</si>
  <si>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</si>
  <si>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</si>
  <si>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</si>
  <si>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</si>
  <si>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</si>
  <si>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</si>
  <si>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</si>
  <si>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</si>
  <si>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</si>
  <si>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</si>
  <si>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</si>
  <si>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</si>
  <si>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</si>
  <si>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</si>
  <si>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</si>
  <si>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</si>
  <si>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</si>
  <si>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</si>
  <si>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</si>
  <si>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</si>
  <si>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</si>
  <si>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</si>
  <si>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</si>
  <si>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</si>
  <si>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</si>
  <si>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</si>
  <si>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</si>
  <si>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</si>
  <si>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</si>
  <si>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</si>
  <si>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</si>
  <si>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</si>
  <si>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</si>
  <si>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</si>
  <si>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</si>
  <si>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</si>
  <si>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</si>
  <si>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</si>
  <si>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</si>
  <si>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</si>
  <si>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</si>
  <si>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</si>
  <si>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</si>
  <si>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</si>
  <si>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</si>
  <si>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</si>
  <si>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</si>
  <si>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</si>
  <si>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</si>
  <si>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</si>
  <si>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</si>
  <si>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</si>
  <si>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</si>
  <si>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</si>
  <si>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</si>
  <si>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</si>
  <si>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</si>
  <si>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</si>
  <si>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</si>
  <si>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</si>
  <si>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</si>
  <si>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</si>
  <si>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</si>
  <si>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</si>
  <si>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</si>
  <si>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</si>
  <si>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</si>
  <si>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</si>
  <si>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</si>
  <si>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</si>
  <si>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</si>
  <si>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</si>
  <si>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</si>
  <si>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</si>
  <si>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</si>
  <si>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</si>
  <si>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</si>
  <si>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</si>
  <si>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</si>
  <si>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</si>
  <si>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</si>
  <si>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</si>
  <si>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</si>
  <si>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</si>
  <si>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</si>
  <si>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</si>
  <si>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</si>
  <si>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</si>
  <si>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</si>
  <si>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</si>
  <si>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</si>
  <si>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</si>
  <si>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</si>
  <si>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</si>
  <si>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</si>
  <si>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</si>
  <si>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</si>
  <si>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</si>
  <si>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</si>
  <si>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</si>
  <si>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</si>
  <si>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</si>
  <si>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</si>
  <si>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</si>
  <si>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</si>
  <si>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</si>
  <si>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</si>
  <si>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</si>
  <si>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</si>
  <si>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</si>
  <si>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</si>
  <si>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</si>
  <si>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</si>
  <si>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</si>
  <si>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</si>
  <si>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</si>
  <si>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</si>
  <si>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</si>
  <si>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</si>
  <si>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</si>
  <si>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</si>
  <si>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</si>
  <si>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</si>
  <si>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</si>
  <si>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</si>
  <si>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</si>
  <si>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</si>
  <si>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</si>
  <si>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</si>
  <si>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</si>
  <si>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</si>
  <si>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</si>
  <si>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</si>
  <si>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</si>
  <si>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</si>
  <si>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</si>
  <si>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</si>
  <si>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</si>
  <si>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</si>
  <si>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</si>
  <si>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</si>
  <si>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</si>
  <si>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</si>
  <si>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</si>
  <si>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</si>
  <si>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</si>
  <si>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</si>
  <si>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</si>
  <si>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</si>
  <si>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</si>
  <si>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</si>
  <si>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</si>
  <si>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</si>
  <si>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</si>
  <si>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</si>
  <si>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</si>
  <si>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</si>
  <si>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</si>
  <si>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</si>
  <si>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</si>
  <si>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</si>
  <si>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</si>
  <si>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</si>
  <si>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</si>
  <si>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</si>
  <si>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</si>
  <si>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</si>
  <si>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</si>
  <si>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</si>
  <si>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</si>
  <si>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</si>
  <si>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</si>
  <si>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</si>
  <si>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</si>
  <si>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</si>
  <si>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</si>
  <si>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</si>
  <si>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</si>
  <si>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</si>
  <si>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</si>
  <si>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</si>
  <si>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</si>
  <si>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</si>
  <si>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</si>
  <si>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</si>
  <si>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</si>
  <si>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</si>
  <si>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</si>
  <si>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</si>
  <si>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</si>
  <si>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</si>
  <si>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</si>
  <si>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</si>
  <si>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</si>
  <si>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</si>
  <si>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</si>
  <si>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</si>
  <si>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</si>
  <si>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</si>
  <si>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</si>
  <si>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</si>
  <si>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</si>
  <si>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</si>
  <si>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</si>
  <si>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</si>
  <si>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</si>
  <si>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</si>
  <si>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</si>
  <si>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</si>
  <si>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</si>
  <si>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</si>
  <si>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</si>
  <si>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</si>
  <si>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</si>
  <si>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</si>
  <si>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</si>
  <si>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</si>
  <si>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</si>
  <si>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</si>
  <si>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</si>
  <si>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</si>
  <si>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</si>
  <si>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</si>
  <si>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</si>
  <si>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</si>
  <si>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</si>
  <si>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</si>
  <si>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</si>
  <si>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</si>
  <si>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</si>
  <si>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</si>
  <si>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</si>
  <si>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</si>
  <si>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</si>
  <si>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</si>
  <si>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</si>
  <si>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</si>
  <si>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</si>
  <si>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</si>
  <si>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</si>
  <si>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</si>
  <si>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</si>
  <si>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</si>
  <si>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</si>
  <si>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</si>
  <si>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</si>
  <si>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</si>
  <si>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</si>
  <si>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</si>
  <si>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</si>
  <si>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</si>
  <si>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</si>
  <si>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</si>
  <si>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</si>
  <si>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</si>
  <si>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</si>
  <si>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</si>
  <si>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</si>
  <si>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</si>
  <si>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</si>
  <si>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</si>
  <si>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</si>
  <si>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</si>
  <si>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</si>
  <si>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</si>
  <si>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</si>
  <si>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</si>
  <si>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</si>
  <si>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</si>
  <si>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</si>
  <si>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</si>
  <si>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</si>
  <si>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</si>
  <si>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</si>
  <si>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</si>
  <si>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</si>
  <si>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</si>
  <si>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</si>
  <si>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</si>
  <si>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</si>
  <si>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</si>
  <si>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</si>
  <si>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</si>
  <si>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</si>
  <si>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</si>
  <si>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</si>
  <si>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</si>
  <si>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</si>
  <si>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</si>
  <si>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</si>
  <si>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</si>
  <si>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</si>
  <si>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</si>
  <si>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</si>
  <si>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</si>
  <si>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</si>
  <si>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</si>
  <si>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</si>
  <si>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</si>
  <si>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</si>
  <si>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</si>
  <si>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</si>
  <si>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</si>
  <si>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</si>
  <si>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</si>
  <si>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</si>
  <si>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</si>
  <si>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</si>
  <si>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</si>
  <si>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</si>
  <si>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</si>
  <si>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</si>
  <si>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</si>
  <si>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</si>
  <si>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</si>
  <si>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</si>
  <si>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</si>
  <si>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</si>
  <si>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</si>
  <si>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</si>
  <si>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</si>
  <si>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</si>
  <si>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</si>
  <si>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</si>
  <si>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</si>
  <si>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</si>
  <si>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</si>
  <si>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</si>
  <si>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</si>
  <si>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</si>
  <si>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</si>
  <si>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</si>
  <si>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</si>
  <si>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</si>
  <si>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</si>
  <si>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</si>
  <si>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</si>
  <si>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</si>
  <si>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</si>
  <si>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</si>
  <si>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</si>
  <si>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</si>
  <si>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</si>
  <si>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</si>
  <si>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</si>
  <si>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</si>
  <si>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</si>
  <si>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</si>
  <si>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</si>
  <si>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</si>
  <si>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</si>
  <si>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</si>
  <si>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</si>
  <si>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</si>
  <si>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</si>
  <si>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</si>
  <si>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</si>
  <si>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</si>
  <si>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</si>
  <si>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</si>
  <si>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</si>
  <si>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</si>
  <si>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</si>
  <si>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</si>
  <si>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</si>
  <si>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</si>
  <si>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</si>
  <si>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</si>
  <si>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</si>
  <si>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</si>
  <si>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</si>
  <si>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</si>
  <si>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</si>
  <si>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</si>
  <si>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</si>
  <si>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</si>
  <si>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</si>
  <si>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</si>
  <si>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</si>
  <si>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</si>
  <si>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</si>
  <si>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</si>
  <si>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</si>
  <si>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</si>
  <si>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</si>
  <si>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</si>
  <si>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</si>
  <si>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</si>
  <si>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</si>
  <si>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</si>
  <si>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</si>
  <si>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</si>
  <si>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</si>
  <si>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</si>
  <si>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</si>
  <si>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</si>
  <si>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</si>
  <si>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</si>
  <si>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</si>
  <si>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</si>
  <si>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</si>
  <si>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</si>
  <si>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</si>
  <si>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</si>
  <si>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</si>
  <si>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</si>
  <si>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</si>
  <si>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</si>
  <si>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</si>
  <si>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</si>
  <si>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</si>
  <si>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</si>
  <si>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</si>
  <si>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</si>
  <si>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</si>
  <si>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</si>
  <si>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</si>
  <si>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</si>
  <si>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</si>
  <si>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</si>
  <si>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</si>
  <si>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</si>
  <si>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</si>
  <si>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</si>
  <si>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</si>
  <si>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</si>
  <si>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</si>
  <si>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</si>
  <si>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</si>
  <si>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</si>
  <si>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</si>
  <si>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</si>
  <si>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</si>
  <si>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</si>
  <si>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</si>
  <si>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</si>
  <si>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</si>
  <si>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</si>
  <si>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</si>
  <si>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</si>
  <si>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</si>
  <si>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</si>
  <si>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</si>
  <si>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</si>
  <si>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</si>
  <si>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</si>
  <si>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</si>
  <si>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</si>
  <si>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</si>
  <si>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</si>
  <si>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</si>
  <si>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</si>
  <si>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</si>
  <si>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</si>
  <si>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</si>
  <si>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</si>
  <si>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</si>
  <si>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</si>
  <si>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</si>
  <si>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</si>
  <si>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</si>
  <si>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</si>
  <si>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</si>
  <si>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</si>
  <si>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</si>
  <si>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</si>
  <si>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</si>
  <si>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</si>
  <si>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</si>
  <si>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</si>
  <si>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</si>
  <si>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</si>
  <si>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</si>
  <si>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</si>
  <si>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</si>
  <si>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</si>
  <si>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</si>
  <si>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</si>
  <si>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</si>
  <si>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</si>
  <si>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</si>
  <si>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</si>
  <si>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</si>
  <si>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</si>
  <si>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</si>
  <si>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</si>
  <si>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</si>
  <si>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</si>
  <si>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</si>
  <si>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</si>
  <si>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</si>
  <si>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</si>
  <si>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</si>
  <si>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</si>
  <si>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</si>
  <si>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</si>
  <si>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</si>
  <si>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</si>
  <si>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</si>
  <si>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</si>
  <si>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</si>
  <si>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</si>
  <si>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</si>
  <si>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</si>
  <si>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</si>
  <si>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</si>
  <si>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</si>
  <si>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</si>
  <si>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</si>
  <si>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</si>
  <si>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</si>
  <si>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</si>
  <si>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</si>
  <si>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</si>
  <si>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</si>
  <si>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</si>
  <si>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</si>
  <si>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</si>
  <si>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</si>
  <si>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</si>
  <si>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</si>
  <si>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</si>
  <si>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</si>
  <si>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</si>
  <si>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</si>
  <si>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</si>
  <si>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</si>
  <si>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</si>
  <si>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</si>
  <si>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</si>
  <si>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</si>
  <si>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</si>
  <si>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</si>
  <si>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</si>
  <si>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</si>
  <si>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</si>
  <si>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</si>
  <si>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</si>
  <si>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</si>
  <si>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</si>
  <si>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</si>
  <si>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</si>
  <si>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</si>
  <si>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</si>
  <si>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</si>
  <si>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</si>
  <si>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</si>
  <si>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</si>
  <si>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</si>
  <si>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</si>
  <si>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</si>
  <si>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</si>
  <si>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</si>
  <si>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</si>
  <si>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</si>
  <si>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</si>
  <si>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</si>
  <si>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</si>
  <si>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</si>
  <si>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</si>
  <si>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</si>
  <si>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</si>
  <si>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</si>
  <si>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</si>
  <si>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</si>
  <si>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</si>
  <si>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</si>
  <si>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</si>
  <si>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</si>
  <si>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</si>
  <si>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</si>
  <si>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</si>
  <si>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</si>
  <si>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</si>
  <si>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</si>
  <si>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</si>
  <si>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</si>
  <si>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</si>
  <si>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</si>
  <si>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</si>
  <si>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</si>
  <si>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</si>
  <si>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</si>
  <si>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</si>
  <si>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</si>
  <si>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</si>
  <si>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</si>
  <si>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</si>
  <si>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</si>
  <si>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</si>
  <si>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</si>
  <si>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</si>
  <si>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</si>
  <si>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</si>
  <si>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</si>
  <si>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</si>
  <si>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</si>
  <si>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</si>
  <si>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</si>
  <si>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</si>
  <si>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</si>
  <si>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</si>
  <si>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</si>
  <si>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</si>
  <si>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</si>
  <si>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</si>
  <si>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</si>
  <si>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</si>
  <si>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</si>
  <si>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</si>
  <si>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</si>
  <si>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</si>
  <si>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</si>
  <si>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</si>
  <si>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</si>
  <si>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</si>
  <si>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</si>
  <si>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</si>
  <si>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</si>
  <si>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</si>
  <si>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</si>
  <si>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</si>
  <si>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</si>
  <si>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</si>
  <si>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</si>
  <si>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</si>
  <si>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</si>
  <si>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</si>
  <si>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</si>
  <si>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</si>
  <si>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</si>
  <si>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</si>
  <si>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</si>
  <si>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</si>
  <si>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</si>
  <si>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</si>
  <si>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</si>
  <si>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</si>
  <si>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</si>
  <si>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</si>
  <si>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</si>
  <si>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</si>
  <si>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</si>
  <si>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</si>
  <si>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</si>
  <si>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</si>
  <si>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</si>
  <si>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</si>
  <si>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</si>
  <si>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</si>
  <si>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</si>
  <si>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</si>
  <si>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</si>
  <si>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</si>
  <si>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</si>
  <si>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</si>
  <si>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</si>
  <si>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</si>
  <si>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</si>
  <si>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</si>
  <si>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</si>
  <si>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</si>
  <si>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</si>
  <si>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</si>
  <si>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</si>
  <si>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</si>
  <si>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</si>
  <si>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</si>
  <si>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</si>
  <si>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</si>
  <si>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</si>
  <si>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</si>
  <si>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</si>
  <si>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</si>
  <si>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</si>
  <si>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</si>
  <si>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</si>
  <si>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</si>
  <si>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</si>
  <si>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</si>
  <si>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</si>
  <si>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</si>
  <si>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</si>
  <si>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</si>
  <si>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</si>
  <si>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</si>
  <si>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</si>
  <si>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</si>
  <si>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</si>
  <si>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</si>
  <si>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</si>
  <si>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</si>
  <si>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</si>
  <si>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</si>
  <si>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</si>
  <si>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</si>
  <si>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</si>
  <si>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</si>
  <si>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</si>
  <si>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</si>
  <si>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</si>
  <si>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</si>
  <si>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</si>
  <si>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</si>
  <si>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</si>
  <si>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</si>
  <si>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</si>
  <si>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</si>
  <si>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</si>
  <si>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</si>
  <si>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</si>
  <si>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</si>
  <si>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</si>
  <si>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</si>
  <si>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</si>
  <si>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</si>
  <si>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</si>
  <si>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</si>
  <si>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</si>
  <si>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</si>
  <si>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</si>
  <si>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</si>
  <si>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</si>
  <si>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</si>
  <si>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</si>
  <si>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</si>
  <si>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</si>
  <si>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</si>
  <si>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</si>
  <si>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</si>
  <si>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</si>
  <si>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</si>
  <si>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</si>
  <si>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</si>
  <si>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</si>
  <si>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</si>
  <si>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</si>
  <si>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</si>
  <si>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</si>
  <si>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</si>
  <si>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</si>
  <si>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</si>
  <si>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</si>
  <si>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</si>
  <si>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</si>
  <si>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</si>
  <si>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</si>
  <si>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</si>
  <si>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</si>
  <si>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</si>
  <si>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</si>
  <si>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</si>
  <si>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</si>
  <si>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</si>
  <si>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</si>
  <si>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</si>
  <si>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</si>
  <si>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</si>
  <si>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</si>
  <si>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</si>
  <si>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</si>
  <si>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</si>
  <si>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</si>
  <si>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</si>
  <si>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</si>
  <si>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</si>
  <si>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</si>
  <si>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</si>
  <si>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</si>
  <si>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</si>
  <si>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</si>
  <si>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</si>
  <si>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</si>
  <si>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</si>
  <si>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</si>
  <si>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</si>
  <si>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</si>
  <si>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</si>
  <si>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</si>
  <si>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</si>
  <si>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</si>
  <si>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</si>
  <si>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</si>
  <si>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</si>
  <si>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</si>
  <si>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</si>
  <si>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</si>
  <si>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</si>
  <si>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</si>
  <si>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</si>
  <si>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</si>
  <si>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</si>
  <si>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</si>
  <si>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</si>
  <si>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</si>
  <si>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</si>
  <si>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</si>
  <si>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</si>
  <si>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</si>
  <si>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</si>
  <si>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</si>
  <si>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</si>
  <si>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</si>
  <si>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</si>
  <si>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</si>
  <si>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</si>
  <si>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</si>
  <si>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</si>
  <si>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</si>
  <si>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</si>
  <si>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</si>
  <si>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</si>
  <si>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</si>
  <si>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</si>
  <si>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</si>
  <si>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</si>
  <si>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</si>
  <si>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</si>
  <si>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</si>
  <si>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</si>
  <si>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</si>
  <si>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</si>
  <si>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</si>
  <si>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</si>
  <si>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</si>
  <si>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</si>
  <si>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</si>
  <si>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</si>
  <si>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</si>
  <si>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</si>
  <si>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</si>
  <si>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</si>
  <si>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</si>
  <si>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</si>
  <si>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</si>
  <si>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</si>
  <si>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</si>
  <si>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</si>
  <si>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</si>
  <si>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</si>
  <si>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</si>
  <si>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</si>
  <si>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</si>
  <si>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</si>
  <si>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</si>
  <si>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</si>
  <si>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</si>
  <si>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</si>
  <si>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</si>
  <si>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</si>
  <si>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</si>
  <si>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</si>
  <si>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</si>
  <si>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</si>
  <si>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</si>
  <si>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</si>
  <si>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</si>
  <si>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</si>
  <si>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</si>
  <si>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</si>
  <si>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</si>
  <si>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</si>
  <si>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</si>
  <si>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</si>
  <si>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</si>
  <si>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</si>
  <si>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</si>
  <si>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</si>
  <si>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</si>
  <si>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</si>
  <si>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</si>
  <si>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</si>
  <si>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</si>
  <si>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</si>
  <si>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</si>
  <si>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</si>
  <si>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</si>
  <si>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</si>
  <si>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</si>
  <si>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</si>
  <si>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</si>
  <si>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</si>
  <si>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</si>
  <si>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</si>
  <si>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</si>
  <si>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</si>
  <si>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</si>
  <si>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</si>
  <si>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</si>
  <si>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</si>
  <si>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</si>
  <si>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</si>
  <si>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</si>
  <si>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</si>
  <si>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</si>
  <si>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</si>
  <si>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</si>
  <si>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</si>
  <si>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</si>
  <si>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</si>
  <si>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</si>
  <si>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</si>
  <si>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</si>
  <si>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</si>
  <si>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</si>
  <si>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</si>
  <si>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</si>
  <si>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</si>
  <si>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</si>
  <si>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</si>
  <si>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</si>
  <si>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</si>
  <si>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</si>
  <si>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</si>
  <si>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</si>
  <si>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</si>
  <si>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</si>
  <si>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</si>
  <si>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</si>
  <si>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</si>
  <si>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</si>
  <si>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</si>
  <si>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</si>
  <si>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</si>
  <si>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</si>
  <si>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</si>
  <si>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</si>
  <si>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</si>
  <si>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</si>
  <si>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</si>
  <si>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</si>
  <si>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</si>
  <si>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</si>
  <si>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</si>
  <si>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</si>
  <si>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</si>
  <si>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</si>
  <si>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</si>
  <si>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</si>
  <si>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</si>
  <si>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</si>
  <si>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</si>
  <si>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</si>
  <si>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</si>
  <si>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</si>
  <si>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</si>
  <si>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</si>
  <si>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</si>
  <si>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</si>
  <si>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</si>
  <si>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</si>
  <si>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</si>
  <si>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</si>
  <si>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</si>
  <si>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</si>
  <si>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</si>
  <si>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</si>
  <si>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</si>
  <si>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</si>
  <si>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</si>
  <si>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</si>
  <si>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</si>
  <si>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</si>
  <si>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</si>
  <si>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</si>
  <si>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</si>
  <si>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</si>
  <si>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</si>
  <si>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</si>
  <si>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</si>
  <si>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</si>
  <si>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</si>
  <si>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</si>
  <si>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</si>
  <si>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</si>
  <si>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</si>
  <si>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</si>
  <si>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</si>
  <si>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</si>
  <si>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</si>
  <si>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</si>
  <si>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</si>
  <si>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</si>
  <si>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</si>
  <si>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</si>
  <si>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</si>
  <si>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</si>
  <si>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</si>
  <si>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</si>
  <si>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</si>
  <si>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</si>
  <si>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</si>
  <si>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</si>
  <si>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</si>
  <si>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</si>
  <si>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</si>
  <si>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</si>
  <si>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</si>
  <si>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</si>
  <si>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</si>
  <si>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</si>
  <si>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</si>
  <si>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</si>
  <si>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</si>
  <si>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</si>
  <si>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</si>
  <si>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</si>
  <si>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</si>
  <si>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</si>
  <si>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</si>
  <si>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</si>
  <si>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</si>
  <si>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</si>
  <si>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</si>
  <si>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</si>
  <si>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</si>
  <si>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</si>
  <si>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</si>
  <si>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</si>
  <si>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</si>
  <si>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</si>
  <si>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</si>
  <si>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</si>
  <si>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</si>
  <si>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</si>
  <si>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</si>
  <si>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</si>
  <si>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</si>
  <si>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</si>
  <si>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</si>
  <si>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</si>
  <si>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</si>
  <si>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</si>
  <si>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</si>
  <si>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</si>
  <si>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</si>
  <si>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</si>
  <si>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</si>
  <si>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</si>
  <si>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</si>
  <si>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</si>
  <si>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</si>
  <si>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</si>
  <si>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</si>
  <si>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</si>
  <si>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</si>
  <si>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</si>
  <si>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</si>
  <si>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</si>
  <si>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</si>
  <si>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</si>
  <si>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</si>
  <si>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</si>
  <si>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</si>
  <si>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</si>
  <si>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</si>
  <si>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</si>
  <si>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</si>
  <si>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</si>
  <si>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</si>
  <si>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</si>
  <si>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</si>
  <si>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</si>
  <si>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</si>
  <si>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</si>
  <si>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</si>
  <si>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</si>
  <si>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</si>
  <si>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</si>
  <si>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</si>
  <si>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</si>
  <si>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</si>
  <si>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</si>
  <si>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</si>
  <si>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</si>
  <si>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</si>
  <si>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</si>
  <si>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</si>
  <si>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</si>
  <si>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</si>
  <si>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</si>
  <si>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</si>
  <si>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</si>
  <si>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</si>
  <si>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</si>
  <si>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</si>
  <si>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</si>
  <si>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</si>
  <si>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</si>
  <si>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</si>
  <si>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</si>
  <si>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</si>
  <si>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</si>
  <si>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</si>
  <si>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</si>
  <si>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</si>
  <si>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</si>
  <si>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</si>
  <si>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</si>
  <si>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</si>
  <si>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</si>
  <si>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</si>
  <si>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</si>
  <si>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</si>
  <si>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</si>
  <si>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</si>
  <si>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</si>
  <si>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</si>
  <si>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</si>
  <si>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</si>
  <si>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</si>
  <si>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</si>
  <si>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</si>
  <si>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</si>
  <si>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</si>
  <si>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</si>
  <si>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</si>
  <si>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</si>
  <si>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</si>
  <si>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</si>
  <si>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</si>
  <si>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</si>
  <si>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</si>
  <si>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</si>
  <si>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</si>
  <si>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</si>
  <si>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</si>
  <si>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</si>
  <si>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</si>
  <si>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</si>
  <si>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</si>
  <si>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</si>
  <si>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</si>
  <si>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</si>
  <si>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</si>
  <si>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</si>
  <si>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</si>
  <si>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</si>
  <si>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</si>
  <si>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</si>
  <si>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</si>
  <si>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</si>
  <si>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</si>
  <si>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</si>
  <si>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</si>
  <si>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</si>
  <si>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</si>
  <si>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</si>
  <si>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</si>
  <si>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</si>
  <si>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</si>
  <si>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</si>
  <si>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</si>
  <si>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</si>
  <si>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</si>
  <si>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</si>
  <si>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</si>
  <si>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</si>
  <si>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</si>
  <si>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</si>
  <si>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</si>
  <si>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</si>
  <si>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</si>
  <si>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</si>
  <si>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</si>
  <si>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</si>
  <si>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</si>
  <si>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</si>
  <si>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</si>
  <si>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</si>
  <si>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</si>
  <si>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</si>
  <si>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</si>
  <si>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</si>
  <si>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</si>
  <si>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</si>
  <si>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</si>
  <si>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</si>
  <si>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</si>
  <si>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</si>
  <si>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</si>
  <si>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</si>
  <si>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</si>
  <si>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</si>
  <si>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</si>
  <si>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</si>
  <si>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</si>
  <si>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</si>
  <si>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</si>
  <si>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</si>
  <si>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</si>
  <si>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</si>
  <si>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</si>
  <si>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</si>
  <si>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</si>
  <si>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</si>
  <si>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</si>
  <si>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</si>
  <si>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</si>
  <si>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</si>
  <si>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</si>
  <si>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</si>
  <si>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</si>
  <si>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</si>
  <si>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</si>
  <si>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</si>
  <si>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</si>
  <si>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</si>
  <si>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</si>
  <si>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</si>
  <si>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</si>
  <si>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</si>
  <si>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</si>
  <si>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</si>
  <si>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</si>
  <si>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</si>
  <si>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</si>
  <si>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</si>
  <si>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</si>
  <si>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</si>
  <si>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</si>
  <si>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</si>
  <si>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</si>
  <si>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</si>
  <si>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</si>
  <si>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</si>
  <si>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</si>
  <si>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</si>
  <si>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</si>
  <si>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</si>
  <si>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</si>
  <si>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</si>
  <si>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</si>
  <si>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</si>
  <si>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</si>
  <si>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</si>
  <si>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</si>
  <si>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</si>
  <si>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</si>
  <si>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</si>
  <si>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</si>
  <si>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</si>
  <si>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</si>
  <si>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</si>
  <si>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</si>
  <si>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</si>
  <si>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</si>
  <si>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</si>
  <si>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</si>
  <si>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</si>
  <si>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</si>
  <si>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</si>
  <si>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</si>
  <si>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</si>
  <si>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</si>
  <si>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</si>
  <si>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</si>
  <si>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</si>
  <si>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</si>
  <si>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</si>
  <si>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</si>
  <si>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</si>
  <si>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</si>
  <si>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</si>
  <si>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</si>
  <si>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</si>
  <si>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</si>
  <si>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</si>
  <si>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</si>
  <si>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</si>
  <si>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</si>
  <si>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</si>
  <si>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</si>
  <si>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</si>
  <si>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</si>
  <si>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</si>
  <si>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</si>
  <si>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</si>
  <si>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</si>
  <si>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</si>
  <si>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</si>
  <si>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</si>
  <si>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</si>
  <si>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</si>
  <si>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</si>
  <si>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</si>
  <si>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</si>
  <si>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</si>
  <si>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</si>
  <si>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</si>
  <si>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</si>
  <si>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</si>
  <si>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</si>
  <si>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</si>
  <si>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</si>
  <si>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</si>
  <si>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</si>
  <si>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</si>
  <si>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</si>
  <si>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</si>
  <si>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</si>
  <si>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</si>
  <si>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</si>
  <si>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</si>
  <si>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</si>
  <si>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</si>
  <si>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</si>
  <si>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</si>
  <si>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</si>
  <si>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</si>
  <si>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</si>
  <si>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</si>
  <si>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</si>
  <si>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</si>
  <si>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</si>
  <si>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</si>
  <si>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</si>
  <si>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</si>
  <si>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</si>
  <si>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</si>
  <si>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</si>
  <si>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</si>
  <si>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</si>
  <si>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</si>
  <si>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</si>
  <si>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</si>
  <si>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</si>
  <si>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</si>
  <si>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</si>
  <si>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</si>
  <si>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</si>
  <si>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</si>
  <si>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</si>
  <si>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</si>
  <si>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</si>
  <si>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</si>
  <si>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</si>
  <si>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</si>
  <si>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</si>
  <si>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</si>
  <si>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</si>
  <si>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</si>
  <si>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</si>
  <si>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</si>
  <si>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</si>
  <si>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</si>
  <si>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</si>
  <si>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</si>
  <si>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</si>
  <si>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</si>
  <si>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</si>
  <si>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</si>
  <si>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</si>
  <si>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</si>
  <si>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</si>
  <si>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</si>
  <si>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</si>
  <si>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</si>
  <si>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</si>
  <si>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</si>
  <si>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</si>
  <si>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</si>
  <si>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</si>
  <si>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</si>
  <si>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</si>
  <si>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</si>
  <si>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</si>
  <si>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</si>
  <si>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</si>
  <si>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</si>
  <si>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</si>
  <si>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</si>
  <si>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</si>
  <si>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</si>
  <si>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</si>
  <si>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</si>
  <si>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</si>
  <si>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</si>
  <si>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</si>
  <si>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</si>
  <si>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</si>
  <si>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</si>
  <si>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</si>
  <si>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</si>
  <si>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</si>
  <si>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</si>
  <si>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</si>
  <si>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</si>
  <si>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</si>
  <si>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</si>
  <si>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</si>
  <si>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</si>
  <si>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</si>
  <si>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</si>
  <si>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</si>
  <si>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</si>
  <si>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</si>
  <si>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</si>
  <si>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</si>
  <si>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</si>
  <si>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</si>
  <si>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</si>
  <si>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</si>
  <si>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</si>
  <si>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</si>
  <si>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</si>
  <si>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</si>
  <si>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</si>
  <si>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</si>
  <si>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</si>
  <si>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</si>
  <si>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</si>
  <si>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</si>
  <si>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</si>
  <si>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</si>
  <si>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</si>
  <si>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</si>
  <si>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</si>
  <si>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</si>
  <si>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</si>
  <si>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</si>
  <si>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</si>
  <si>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</si>
  <si>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</si>
  <si>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</si>
  <si>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</si>
  <si>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</si>
  <si>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</si>
  <si>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</si>
  <si>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</si>
  <si>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</si>
  <si>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</si>
  <si>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</si>
  <si>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</si>
  <si>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</si>
  <si>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</si>
  <si>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</si>
  <si>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</si>
  <si>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</si>
  <si>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</si>
  <si>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</si>
  <si>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</si>
  <si>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</si>
  <si>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</si>
  <si>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</si>
  <si>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</si>
  <si>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</si>
  <si>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</si>
  <si>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</si>
  <si>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</si>
  <si>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</si>
  <si>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</si>
  <si>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</si>
  <si>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</si>
  <si>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</si>
  <si>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</si>
  <si>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</si>
  <si>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</si>
  <si>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</si>
  <si>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</si>
  <si>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</si>
  <si>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</si>
  <si>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</si>
  <si>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</si>
  <si>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</si>
  <si>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</si>
  <si>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</si>
  <si>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</si>
  <si>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</si>
  <si>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</si>
  <si>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</si>
  <si>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</si>
  <si>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</si>
  <si>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</si>
  <si>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</si>
  <si>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</si>
  <si>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</si>
  <si>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</si>
  <si>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</si>
  <si>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</si>
  <si>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</si>
  <si>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</si>
  <si>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</si>
  <si>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</si>
  <si>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</si>
  <si>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</si>
  <si>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</si>
  <si>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</si>
  <si>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</si>
  <si>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</si>
  <si>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</si>
  <si>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</si>
  <si>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</si>
  <si>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</si>
  <si>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</si>
  <si>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</si>
  <si>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</si>
  <si>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</si>
  <si>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</si>
  <si>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</si>
  <si>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</si>
  <si>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</si>
  <si>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</si>
  <si>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</si>
  <si>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</si>
  <si>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</si>
  <si>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</si>
  <si>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</si>
  <si>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</si>
  <si>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</si>
  <si>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</si>
  <si>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</si>
  <si>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</si>
  <si>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</si>
  <si>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</si>
  <si>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</si>
  <si>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</si>
  <si>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</si>
  <si>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</si>
  <si>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</si>
  <si>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</si>
  <si>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</si>
  <si>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</si>
  <si>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</si>
  <si>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</si>
  <si>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</si>
  <si>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</si>
  <si>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</si>
  <si>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</si>
  <si>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</si>
  <si>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</si>
  <si>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</si>
  <si>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</si>
  <si>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</si>
  <si>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</si>
  <si>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</si>
  <si>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</si>
  <si>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</si>
  <si>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</si>
  <si>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</si>
  <si>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</si>
  <si>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</si>
  <si>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</si>
  <si>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</si>
  <si>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</si>
  <si>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</si>
  <si>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</si>
  <si>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</si>
  <si>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</si>
  <si>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</si>
  <si>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</si>
  <si>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</si>
  <si>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</si>
  <si>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</si>
  <si>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</si>
  <si>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</si>
  <si>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</si>
  <si>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</si>
  <si>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</si>
  <si>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</si>
  <si>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</si>
  <si>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</si>
  <si>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</si>
  <si>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</si>
  <si>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</si>
  <si>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</si>
  <si>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</si>
  <si>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</si>
  <si>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</si>
  <si>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</si>
  <si>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</si>
  <si>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</si>
  <si>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</si>
  <si>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</si>
  <si>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</si>
  <si>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</si>
  <si>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</si>
  <si>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</si>
  <si>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</si>
  <si>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</si>
  <si>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</si>
  <si>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</si>
  <si>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</si>
  <si>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</si>
  <si>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</si>
  <si>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</si>
  <si>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</si>
  <si>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</si>
  <si>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</si>
  <si>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</si>
  <si>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</si>
  <si>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</si>
  <si>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</si>
  <si>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</si>
  <si>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</si>
  <si>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</si>
  <si>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</si>
  <si>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</si>
  <si>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</si>
  <si>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</si>
  <si>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</si>
  <si>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</si>
  <si>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</si>
  <si>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</si>
  <si>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</si>
  <si>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</si>
  <si>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</si>
  <si>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</si>
  <si>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</si>
  <si>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</si>
  <si>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</si>
  <si>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</si>
  <si>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</si>
  <si>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</si>
  <si>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</si>
  <si>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</si>
  <si>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</si>
  <si>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</si>
  <si>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</si>
  <si>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</si>
  <si>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</si>
  <si>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</si>
  <si>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</si>
  <si>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</si>
  <si>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</si>
  <si>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</si>
  <si>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</si>
  <si>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</si>
  <si>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</si>
  <si>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</si>
  <si>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</si>
  <si>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</si>
  <si>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</si>
  <si>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</si>
  <si>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</si>
  <si>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</si>
  <si>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</si>
  <si>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</si>
  <si>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</si>
  <si>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</si>
  <si>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</si>
  <si>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</si>
  <si>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</si>
  <si>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</si>
  <si>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</si>
  <si>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</si>
  <si>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</si>
  <si>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</si>
  <si>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</si>
  <si>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</si>
  <si>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</si>
  <si>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</si>
  <si>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</si>
  <si>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</si>
  <si>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</si>
  <si>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</si>
  <si>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</si>
  <si>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</si>
  <si>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</si>
  <si>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</si>
  <si>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</si>
  <si>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</si>
  <si>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</si>
  <si>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</si>
  <si>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</si>
  <si>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</si>
  <si>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</si>
  <si>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</si>
  <si>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</si>
  <si>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</si>
  <si>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</si>
  <si>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</si>
  <si>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</si>
  <si>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</si>
  <si>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</si>
  <si>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</si>
  <si>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</si>
  <si>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</si>
  <si>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</si>
  <si>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</si>
  <si>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</si>
  <si>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</si>
  <si>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</si>
  <si>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</si>
  <si>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</si>
  <si>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</si>
  <si>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</si>
  <si>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</si>
  <si>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</si>
  <si>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</si>
  <si>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</si>
  <si>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</si>
  <si>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</si>
  <si>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</si>
  <si>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</si>
  <si>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</si>
  <si>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</si>
  <si>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</si>
  <si>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</si>
  <si>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</si>
  <si>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</si>
  <si>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</si>
  <si>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</si>
  <si>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</si>
  <si>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</si>
  <si>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</si>
  <si>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</si>
  <si>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</si>
  <si>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</si>
  <si>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</si>
  <si>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</si>
  <si>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</si>
  <si>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</si>
  <si>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</si>
  <si>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</si>
  <si>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</si>
  <si>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</si>
  <si>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</si>
  <si>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</si>
  <si>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</si>
  <si>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</si>
  <si>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</si>
  <si>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</si>
  <si>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</si>
  <si>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</si>
  <si>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</si>
  <si>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</si>
  <si>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</si>
  <si>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</si>
  <si>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</si>
  <si>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</si>
  <si>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</si>
  <si>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</si>
  <si>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</si>
  <si>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</si>
  <si>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</si>
  <si>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</si>
  <si>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</si>
  <si>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</si>
  <si>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</si>
  <si>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</si>
  <si>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</si>
  <si>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</si>
  <si>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</si>
  <si>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</si>
  <si>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</si>
  <si>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</si>
  <si>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</si>
  <si>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</si>
  <si>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</si>
  <si>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</si>
  <si>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</si>
  <si>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</si>
  <si>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</si>
  <si>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</si>
  <si>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</si>
  <si>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</si>
  <si>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</si>
  <si>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</si>
  <si>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</si>
  <si>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</si>
  <si>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</si>
  <si>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</si>
  <si>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</si>
  <si>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</si>
  <si>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</si>
  <si>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</si>
  <si>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</si>
  <si>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</si>
  <si>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</si>
  <si>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</si>
  <si>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</si>
  <si>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</si>
  <si>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</si>
  <si>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</si>
  <si>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</si>
  <si>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</si>
  <si>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</si>
  <si>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</si>
  <si>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</si>
  <si>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</si>
  <si>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</si>
  <si>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</si>
  <si>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</si>
  <si>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</si>
  <si>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</si>
  <si>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</si>
  <si>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</si>
  <si>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</si>
  <si>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</si>
  <si>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</si>
  <si>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</si>
  <si>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</si>
  <si>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</si>
  <si>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</si>
  <si>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</si>
  <si>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</si>
  <si>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</si>
  <si>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</si>
  <si>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</si>
  <si>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</si>
  <si>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</si>
  <si>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</si>
  <si>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</si>
  <si>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</si>
  <si>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</si>
  <si>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</si>
  <si>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</si>
  <si>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</si>
  <si>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</si>
  <si>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</si>
  <si>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</si>
  <si>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</si>
  <si>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</si>
  <si>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</si>
  <si>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</si>
  <si>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</si>
  <si>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</si>
  <si>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</si>
  <si>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</si>
  <si>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</si>
  <si>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</si>
  <si>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</si>
  <si>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</si>
  <si>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</si>
  <si>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</si>
  <si>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</si>
  <si>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</si>
  <si>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</si>
  <si>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</si>
  <si>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</si>
  <si>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</si>
  <si>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</si>
  <si>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</si>
  <si>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</si>
  <si>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</si>
  <si>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</si>
  <si>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</si>
  <si>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</si>
  <si>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</si>
  <si>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</si>
  <si>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</si>
  <si>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</si>
  <si>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</si>
  <si>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</si>
  <si>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</si>
  <si>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</si>
  <si>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</si>
  <si>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</si>
  <si>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</si>
  <si>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</si>
  <si>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</si>
  <si>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</si>
  <si>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</si>
  <si>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</si>
  <si>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</si>
  <si>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</si>
  <si>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</si>
  <si>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</si>
  <si>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</si>
  <si>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</si>
  <si>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</si>
  <si>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</si>
  <si>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</si>
  <si>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</si>
  <si>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</si>
  <si>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</si>
  <si>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</si>
  <si>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</si>
  <si>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</si>
  <si>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</si>
  <si>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</si>
  <si>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</si>
  <si>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</si>
  <si>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</si>
  <si>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</si>
  <si>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</si>
  <si>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</si>
  <si>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</si>
  <si>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</si>
  <si>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</si>
  <si>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</si>
  <si>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</si>
  <si>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</si>
  <si>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</si>
  <si>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</si>
  <si>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</si>
  <si>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</si>
  <si>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</si>
  <si>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</si>
  <si>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</si>
  <si>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</si>
  <si>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</si>
  <si>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</si>
  <si>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</si>
  <si>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</si>
  <si>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</si>
  <si>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</si>
  <si>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</si>
  <si>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</si>
  <si>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</si>
  <si>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</si>
  <si>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</si>
  <si>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</si>
  <si>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</si>
  <si>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</si>
  <si>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</si>
  <si>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</si>
  <si>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</si>
  <si>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</si>
  <si>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</si>
  <si>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</si>
  <si>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</si>
  <si>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</si>
  <si>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</si>
  <si>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</si>
  <si>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</si>
  <si>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</si>
  <si>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</si>
  <si>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</si>
  <si>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</si>
  <si>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</si>
  <si>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</si>
  <si>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</si>
  <si>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</si>
  <si>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</si>
  <si>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</si>
  <si>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</si>
  <si>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</si>
  <si>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</si>
  <si>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</si>
  <si>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</si>
  <si>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</si>
  <si>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</si>
  <si>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</si>
  <si>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</si>
  <si>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</si>
  <si>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</si>
  <si>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</si>
  <si>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</si>
  <si>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</si>
  <si>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</si>
  <si>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</si>
  <si>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</si>
  <si>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</si>
  <si>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</si>
  <si>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</si>
  <si>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</si>
  <si>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</si>
  <si>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</si>
  <si>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</si>
  <si>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</si>
  <si>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</si>
  <si>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</si>
  <si>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</si>
  <si>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</si>
  <si>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</si>
  <si>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</si>
  <si>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</si>
  <si>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</si>
  <si>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</si>
  <si>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</si>
  <si>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</si>
  <si>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</si>
  <si>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</si>
  <si>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</si>
  <si>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</si>
  <si>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</si>
  <si>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</si>
  <si>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</si>
  <si>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</si>
  <si>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</si>
  <si>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</si>
  <si>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</si>
  <si>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</si>
  <si>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</si>
  <si>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</si>
  <si>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</si>
  <si>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</si>
  <si>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</si>
  <si>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</si>
  <si>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</si>
  <si>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</si>
  <si>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</si>
  <si>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</si>
  <si>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</si>
  <si>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</si>
  <si>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</si>
  <si>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</si>
  <si>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</si>
  <si>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</si>
  <si>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</si>
  <si>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</si>
  <si>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</si>
  <si>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</si>
  <si>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</si>
  <si>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</si>
  <si>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</si>
  <si>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</si>
  <si>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</si>
  <si>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</si>
  <si>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</si>
  <si>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</si>
  <si>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</si>
  <si>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</si>
  <si>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</si>
  <si>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</si>
  <si>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</si>
  <si>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</si>
  <si>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</si>
  <si>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</si>
  <si>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</si>
  <si>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</si>
  <si>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</si>
  <si>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</si>
  <si>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</si>
  <si>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</si>
  <si>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</si>
  <si>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</si>
  <si>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</si>
  <si>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</si>
  <si>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</si>
  <si>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</si>
  <si>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</si>
  <si>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</si>
  <si>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</si>
  <si>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</si>
  <si>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</si>
  <si>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</si>
  <si>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</si>
  <si>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</si>
  <si>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</si>
  <si>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</si>
  <si>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</si>
  <si>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</si>
  <si>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</si>
  <si>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</si>
  <si>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</si>
  <si>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</si>
  <si>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</si>
  <si>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</si>
  <si>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</si>
  <si>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</si>
  <si>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</si>
  <si>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</si>
  <si>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</si>
  <si>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</si>
  <si>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</si>
  <si>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</si>
  <si>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</si>
  <si>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</si>
  <si>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</si>
  <si>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</si>
  <si>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</si>
  <si>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</si>
  <si>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</si>
  <si>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</si>
  <si>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</si>
  <si>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</si>
  <si>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</si>
  <si>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</si>
  <si>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</si>
  <si>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</si>
  <si>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</si>
  <si>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</si>
  <si>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</si>
  <si>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</si>
  <si>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</si>
  <si>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</si>
  <si>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</si>
  <si>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</si>
  <si>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</si>
  <si>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</si>
  <si>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</si>
  <si>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</si>
  <si>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</si>
  <si>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</si>
  <si>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</si>
  <si>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</si>
  <si>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</si>
  <si>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</si>
  <si>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</si>
  <si>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</si>
  <si>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</si>
  <si>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</si>
  <si>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</si>
  <si>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</si>
  <si>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</si>
  <si>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</si>
  <si>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</si>
  <si>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</si>
  <si>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</si>
  <si>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</si>
  <si>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</si>
  <si>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</si>
  <si>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</si>
  <si>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</si>
  <si>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</si>
  <si>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</si>
  <si>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</si>
  <si>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</si>
  <si>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</si>
  <si>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</si>
  <si>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</si>
  <si>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</si>
  <si>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</si>
  <si>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</si>
  <si>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</si>
  <si>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</si>
  <si>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</si>
  <si>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</si>
  <si>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</si>
  <si>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</si>
  <si>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</si>
  <si>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</si>
  <si>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</si>
  <si>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</si>
  <si>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</si>
  <si>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</si>
  <si>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</si>
  <si>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</si>
  <si>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</si>
  <si>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</si>
  <si>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</si>
  <si>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</si>
  <si>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</si>
  <si>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</si>
  <si>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</si>
  <si>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</si>
  <si>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</si>
  <si>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</si>
  <si>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</si>
  <si>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</si>
  <si>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</si>
  <si>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</si>
  <si>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</si>
  <si>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</si>
  <si>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</si>
  <si>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</si>
  <si>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</si>
  <si>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</si>
  <si>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</si>
  <si>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</si>
  <si>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</si>
  <si>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</si>
  <si>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</si>
  <si>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</si>
  <si>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</si>
  <si>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</si>
  <si>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</si>
  <si>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</si>
  <si>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</si>
  <si>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</si>
  <si>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</si>
  <si>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</si>
  <si>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</si>
  <si>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</si>
  <si>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</si>
  <si>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</si>
  <si>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</si>
  <si>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</si>
  <si>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</si>
  <si>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</si>
  <si>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</si>
  <si>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</si>
  <si>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</si>
  <si>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</si>
  <si>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</si>
  <si>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</si>
  <si>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</si>
  <si>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</si>
  <si>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</si>
  <si>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</si>
  <si>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</si>
  <si>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</si>
  <si>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</si>
  <si>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</si>
  <si>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</si>
  <si>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</si>
  <si>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</si>
  <si>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</si>
  <si>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</si>
  <si>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</si>
  <si>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</si>
  <si>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</si>
  <si>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</si>
  <si>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</si>
  <si>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</si>
  <si>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</si>
  <si>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</si>
  <si>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</si>
  <si>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</si>
  <si>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</si>
  <si>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</si>
  <si>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</si>
  <si>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</si>
  <si>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</si>
  <si>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</si>
  <si>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</si>
  <si>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</si>
  <si>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</si>
  <si>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</si>
  <si>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</si>
  <si>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</si>
  <si>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</si>
  <si>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</si>
  <si>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</si>
  <si>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</si>
  <si>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</si>
  <si>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</si>
  <si>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</si>
  <si>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</si>
  <si>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</si>
  <si>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</si>
  <si>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</si>
  <si>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</si>
  <si>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</si>
  <si>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</si>
  <si>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</si>
  <si>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</si>
  <si>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</si>
  <si>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</si>
  <si>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</si>
  <si>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</si>
  <si>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</si>
  <si>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</si>
  <si>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</si>
  <si>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</si>
  <si>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</si>
  <si>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</si>
  <si>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</si>
  <si>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</si>
  <si>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</si>
  <si>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</si>
  <si>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</si>
  <si>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</si>
  <si>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</si>
  <si>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</si>
  <si>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</si>
  <si>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</si>
  <si>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</si>
  <si>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</si>
  <si>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</si>
  <si>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</si>
  <si>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</si>
  <si>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</si>
  <si>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</si>
  <si>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</si>
  <si>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</si>
  <si>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</si>
  <si>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</si>
  <si>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</si>
  <si>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</si>
  <si>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</si>
  <si>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</si>
  <si>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</si>
  <si>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</si>
  <si>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</si>
  <si>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</si>
  <si>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</si>
  <si>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</si>
  <si>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</si>
  <si>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</si>
  <si>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</si>
  <si>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</si>
  <si>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</si>
  <si>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</si>
  <si>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</si>
  <si>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</si>
  <si>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</si>
  <si>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</si>
  <si>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</si>
  <si>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</si>
  <si>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</si>
  <si>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</si>
  <si>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</si>
  <si>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</si>
  <si>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</si>
  <si>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</si>
  <si>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</si>
  <si>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</si>
  <si>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</si>
  <si>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</si>
  <si>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</si>
  <si>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</si>
  <si>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</si>
  <si>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</si>
  <si>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</si>
  <si>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</si>
  <si>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</si>
  <si>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</si>
  <si>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</si>
  <si>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</si>
  <si>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</si>
  <si>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</si>
  <si>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</si>
  <si>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</si>
  <si>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</si>
  <si>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</si>
  <si>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</si>
  <si>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</si>
  <si>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</si>
  <si>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</si>
  <si>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</si>
  <si>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</si>
  <si>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</si>
  <si>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</si>
  <si>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</si>
  <si>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</si>
  <si>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</si>
  <si>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</si>
  <si>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</si>
  <si>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</si>
  <si>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</si>
  <si>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</si>
  <si>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</si>
  <si>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</si>
  <si>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</si>
  <si>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</si>
  <si>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</si>
  <si>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</si>
  <si>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</si>
  <si>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</si>
  <si>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</si>
  <si>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</si>
  <si>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</si>
  <si>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</si>
  <si>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</si>
  <si>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</si>
  <si>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</si>
  <si>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</si>
  <si>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</si>
  <si>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</si>
  <si>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</si>
  <si>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</si>
  <si>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</si>
  <si>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</si>
  <si>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</si>
  <si>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</si>
  <si>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</si>
  <si>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</si>
  <si>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</si>
  <si>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</si>
  <si>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</si>
  <si>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</si>
  <si>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</si>
  <si>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</si>
  <si>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</si>
  <si>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</si>
  <si>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</si>
  <si>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</si>
  <si>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</si>
  <si>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</si>
  <si>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</si>
  <si>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</si>
  <si>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</si>
  <si>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</si>
  <si>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</si>
  <si>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</si>
  <si>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</si>
  <si>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</si>
  <si>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</si>
  <si>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</si>
  <si>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</si>
  <si>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</si>
  <si>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</si>
  <si>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</si>
  <si>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</si>
  <si>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</si>
  <si>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</si>
  <si>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</si>
  <si>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</si>
  <si>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</si>
  <si>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</si>
  <si>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</si>
  <si>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</si>
  <si>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</si>
  <si>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</si>
  <si>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</si>
  <si>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</si>
  <si>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</si>
  <si>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</si>
  <si>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</si>
  <si>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</si>
  <si>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</si>
  <si>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</si>
  <si>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</si>
  <si>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</si>
  <si>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</si>
  <si>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</si>
  <si>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</si>
  <si>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</si>
  <si>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</si>
  <si>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</si>
  <si>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</si>
  <si>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</si>
  <si>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</si>
  <si>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</si>
  <si>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</si>
  <si>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</si>
  <si>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</si>
  <si>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</si>
  <si>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</si>
  <si>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</si>
  <si>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</si>
  <si>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</si>
  <si>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</si>
  <si>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</si>
  <si>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</si>
  <si>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</si>
  <si>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</si>
  <si>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</si>
  <si>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</si>
  <si>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</si>
  <si>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</si>
  <si>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</si>
  <si>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</si>
  <si>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</si>
  <si>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</si>
  <si>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</si>
  <si>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</si>
  <si>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</si>
  <si>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</si>
  <si>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</si>
  <si>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</si>
  <si>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</si>
  <si>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</si>
  <si>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</si>
  <si>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</si>
  <si>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</si>
  <si>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</si>
  <si>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</si>
  <si>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</si>
  <si>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</si>
  <si>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</si>
  <si>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</si>
  <si>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</si>
  <si>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</si>
  <si>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</si>
  <si>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</si>
  <si>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</si>
  <si>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</si>
  <si>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</si>
  <si>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</si>
  <si>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</si>
  <si>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</si>
  <si>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</si>
  <si>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</si>
  <si>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</si>
  <si>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</si>
  <si>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</si>
  <si>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</si>
  <si>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</si>
  <si>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</si>
  <si>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</si>
  <si>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</si>
  <si>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</si>
  <si>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</si>
  <si>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</si>
  <si>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</si>
  <si>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</si>
  <si>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</si>
  <si>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</si>
  <si>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</si>
  <si>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</si>
  <si>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</si>
  <si>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</si>
  <si>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</si>
  <si>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</si>
  <si>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</si>
  <si>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</si>
  <si>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</si>
  <si>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</si>
  <si>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</si>
  <si>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</si>
  <si>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</si>
  <si>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</si>
  <si>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</si>
  <si>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</si>
  <si>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</si>
  <si>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</si>
  <si>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</si>
  <si>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</si>
  <si>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</si>
  <si>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</si>
  <si>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</si>
  <si>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</si>
  <si>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</si>
  <si>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</si>
  <si>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</si>
  <si>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</si>
  <si>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</si>
  <si>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</si>
  <si>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</si>
  <si>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</si>
  <si>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</si>
  <si>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</si>
  <si>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</si>
  <si>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</si>
  <si>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</si>
  <si>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</si>
  <si>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</si>
  <si>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</si>
  <si>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</si>
  <si>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</si>
  <si>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</si>
  <si>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</si>
  <si>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</si>
  <si>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</si>
  <si>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</si>
  <si>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</si>
  <si>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</si>
  <si>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</si>
  <si>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</si>
  <si>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</si>
  <si>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</si>
  <si>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</si>
  <si>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</si>
  <si>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</si>
  <si>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</si>
  <si>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</si>
  <si>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</si>
  <si>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</si>
  <si>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</si>
  <si>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</si>
  <si>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</si>
  <si>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</si>
  <si>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</si>
  <si>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</si>
  <si>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</si>
  <si>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</si>
  <si>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</si>
  <si>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</si>
  <si>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</si>
  <si>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</si>
  <si>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</si>
  <si>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</si>
  <si>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</si>
  <si>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</si>
  <si>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</si>
  <si>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</si>
  <si>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</si>
  <si>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</si>
  <si>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</si>
  <si>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</si>
  <si>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</si>
  <si>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</si>
  <si>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</si>
  <si>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</si>
  <si>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</si>
  <si>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</si>
  <si>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</si>
  <si>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</si>
  <si>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</si>
  <si>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</si>
  <si>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</si>
  <si>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</si>
  <si>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</si>
  <si>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</si>
  <si>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</si>
  <si>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</si>
  <si>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</si>
  <si>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</si>
  <si>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</si>
  <si>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</si>
  <si>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</si>
  <si>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</si>
  <si>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</si>
  <si>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</si>
  <si>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</si>
  <si>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</si>
  <si>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</si>
  <si>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</si>
  <si>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</si>
  <si>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</si>
  <si>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</si>
  <si>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</si>
  <si>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</si>
  <si>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</si>
  <si>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</si>
  <si>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</si>
  <si>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</si>
  <si>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</si>
  <si>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</si>
  <si>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</si>
  <si>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</si>
  <si>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</si>
  <si>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</si>
  <si>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</si>
  <si>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</si>
  <si>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</si>
  <si>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</si>
  <si>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</si>
  <si>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</si>
  <si>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</si>
  <si>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</si>
  <si>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</si>
  <si>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</si>
  <si>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</si>
  <si>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</si>
  <si>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</si>
  <si>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</si>
  <si>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</si>
  <si>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</si>
  <si>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</si>
  <si>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</si>
  <si>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</si>
  <si>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</si>
  <si>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</si>
  <si>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</si>
  <si>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</si>
  <si>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</si>
  <si>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</si>
  <si>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</si>
  <si>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</si>
  <si>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</si>
  <si>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</si>
  <si>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</si>
  <si>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</si>
  <si>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</si>
  <si>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</si>
  <si>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</si>
  <si>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</si>
  <si>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</si>
  <si>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</si>
  <si>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</si>
  <si>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</si>
  <si>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</si>
  <si>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</si>
  <si>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</si>
  <si>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</si>
  <si>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</si>
  <si>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</si>
  <si>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</si>
  <si>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</si>
  <si>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</si>
  <si>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</si>
  <si>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</si>
  <si>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</si>
  <si>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</si>
  <si>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</si>
  <si>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</si>
  <si>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</si>
  <si>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</si>
  <si>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</si>
  <si>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</si>
  <si>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</si>
  <si>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</si>
  <si>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</si>
  <si>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</si>
  <si>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</si>
  <si>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</si>
  <si>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</si>
  <si>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</si>
  <si>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</si>
  <si>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</si>
  <si>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</si>
  <si>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</si>
  <si>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</si>
  <si>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</si>
  <si>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</si>
  <si>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</si>
  <si>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</si>
  <si>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</si>
  <si>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</si>
  <si>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</si>
  <si>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</si>
  <si>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</si>
  <si>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</si>
  <si>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</si>
  <si>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</si>
  <si>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</si>
  <si>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</si>
  <si>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</si>
  <si>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</si>
  <si>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</si>
  <si>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</si>
  <si>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</si>
  <si>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</si>
  <si>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</si>
  <si>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</si>
  <si>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</si>
  <si>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</si>
  <si>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</si>
  <si>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</si>
  <si>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</si>
  <si>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</si>
  <si>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</si>
  <si>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</si>
  <si>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</si>
  <si>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</si>
  <si>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</si>
  <si>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</si>
  <si>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</si>
  <si>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</si>
  <si>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</si>
  <si>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</si>
  <si>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</si>
  <si>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</si>
  <si>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</si>
  <si>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</si>
  <si>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</si>
  <si>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</si>
  <si>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</si>
  <si>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</si>
  <si>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</si>
  <si>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</si>
  <si>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</si>
  <si>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</si>
  <si>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</si>
  <si>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</si>
  <si>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</si>
  <si>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</si>
  <si>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</si>
  <si>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</si>
  <si>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</si>
  <si>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</si>
  <si>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</si>
  <si>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</si>
  <si>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</si>
  <si>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</si>
  <si>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</si>
  <si>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</si>
  <si>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</si>
  <si>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</si>
  <si>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</si>
  <si>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</si>
  <si>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</si>
  <si>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</si>
  <si>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</si>
  <si>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</si>
  <si>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</si>
  <si>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</si>
  <si>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</si>
  <si>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</si>
  <si>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</si>
  <si>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</si>
  <si>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</si>
  <si>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</si>
  <si>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</si>
  <si>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</si>
  <si>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</si>
  <si>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</si>
  <si>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</si>
  <si>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</si>
  <si>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</si>
  <si>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</si>
  <si>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</si>
  <si>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</si>
  <si>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</si>
  <si>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</si>
  <si>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</si>
  <si>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</si>
  <si>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</si>
  <si>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</si>
  <si>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</si>
  <si>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</si>
  <si>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</si>
  <si>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</si>
  <si>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</si>
  <si>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</si>
  <si>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</si>
  <si>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</si>
  <si>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</si>
  <si>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</si>
  <si>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</si>
  <si>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</si>
  <si>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</si>
  <si>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</si>
  <si>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</si>
  <si>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</si>
  <si>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</si>
  <si>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</si>
  <si>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</si>
  <si>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</si>
  <si>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</si>
  <si>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</si>
  <si>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</si>
  <si>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</si>
  <si>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</si>
  <si>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</si>
  <si>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</si>
  <si>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</si>
  <si>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</si>
  <si>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</si>
  <si>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</si>
  <si>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</si>
  <si>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</si>
  <si>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</si>
  <si>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</si>
  <si>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</si>
  <si>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</si>
  <si>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</si>
  <si>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</si>
  <si>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</si>
  <si>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</si>
  <si>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</si>
  <si>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</si>
  <si>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</si>
  <si>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</si>
  <si>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</si>
  <si>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</si>
  <si>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</si>
  <si>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</si>
  <si>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</si>
  <si>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</si>
  <si>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</si>
  <si>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</si>
  <si>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</si>
  <si>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</si>
  <si>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</si>
  <si>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</si>
  <si>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</si>
  <si>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</si>
  <si>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</si>
  <si>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</si>
  <si>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</si>
  <si>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</si>
  <si>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</si>
  <si>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</si>
  <si>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</si>
  <si>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</si>
  <si>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</si>
  <si>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</si>
  <si>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</si>
  <si>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</si>
  <si>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</si>
  <si>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</si>
  <si>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</si>
  <si>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</si>
  <si>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</si>
  <si>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</si>
  <si>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</si>
  <si>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</si>
  <si>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</si>
  <si>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</si>
  <si>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</si>
  <si>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</si>
  <si>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</si>
  <si>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</si>
  <si>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</si>
  <si>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</si>
  <si>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</si>
  <si>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</si>
  <si>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</si>
  <si>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</si>
  <si>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</si>
  <si>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</si>
  <si>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</si>
  <si>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</si>
  <si>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</si>
  <si>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</si>
  <si>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</si>
  <si>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</si>
  <si>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</si>
  <si>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</si>
  <si>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</si>
  <si>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</si>
  <si>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</si>
  <si>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</si>
  <si>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</si>
  <si>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</si>
  <si>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</si>
  <si>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</si>
  <si>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</si>
  <si>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</si>
  <si>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</si>
  <si>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</si>
  <si>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</si>
  <si>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</si>
  <si>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</si>
  <si>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</si>
  <si>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</si>
  <si>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</si>
  <si>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</si>
  <si>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</si>
  <si>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</si>
  <si>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</si>
  <si>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</si>
  <si>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</si>
  <si>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</si>
  <si>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</si>
  <si>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</si>
  <si>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</si>
  <si>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</si>
  <si>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</si>
  <si>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</si>
  <si>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</si>
  <si>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</si>
  <si>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</si>
  <si>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</si>
  <si>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</si>
  <si>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</si>
  <si>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</si>
  <si>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</si>
  <si>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</si>
  <si>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</si>
  <si>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</si>
  <si>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</si>
  <si>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</si>
  <si>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</si>
  <si>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</si>
  <si>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</si>
  <si>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</si>
  <si>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</si>
  <si>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</si>
  <si>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</si>
  <si>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</si>
  <si>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</si>
  <si>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</si>
  <si>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</si>
  <si>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</si>
  <si>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</si>
  <si>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</si>
  <si>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</si>
  <si>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</si>
  <si>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</si>
  <si>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</si>
  <si>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</si>
  <si>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</si>
  <si>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</si>
  <si>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</si>
  <si>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</si>
  <si>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</si>
  <si>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</si>
  <si>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</si>
  <si>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</si>
  <si>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</si>
  <si>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</si>
  <si>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</si>
  <si>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</si>
  <si>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</si>
  <si>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</si>
  <si>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</si>
  <si>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</si>
  <si>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</si>
  <si>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</si>
  <si>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</si>
  <si>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</si>
  <si>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</si>
  <si>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</si>
  <si>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</si>
  <si>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</si>
  <si>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</si>
  <si>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</si>
  <si>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</si>
  <si>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</si>
  <si>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</si>
  <si>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</si>
  <si>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</si>
  <si>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</si>
  <si>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</si>
  <si>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</si>
  <si>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</si>
  <si>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</si>
  <si>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</si>
  <si>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</si>
  <si>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</si>
  <si>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</si>
  <si>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</si>
  <si>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</si>
  <si>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</si>
  <si>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</si>
  <si>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</si>
  <si>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</si>
  <si>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</si>
  <si>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</si>
  <si>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</si>
  <si>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</si>
  <si>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</si>
  <si>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</si>
  <si>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</si>
  <si>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</si>
  <si>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</si>
  <si>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</si>
  <si>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</si>
  <si>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</si>
  <si>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</si>
  <si>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</si>
  <si>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</si>
  <si>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</si>
  <si>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</si>
  <si>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</si>
  <si>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</si>
  <si>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</si>
  <si>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</si>
  <si>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</si>
  <si>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</si>
  <si>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</si>
  <si>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</si>
  <si>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</si>
  <si>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</si>
  <si>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</si>
  <si>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</si>
  <si>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</si>
  <si>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</si>
  <si>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</si>
  <si>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</si>
  <si>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</si>
  <si>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</si>
  <si>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</si>
  <si>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</si>
  <si>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</si>
  <si>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</si>
  <si>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</si>
  <si>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</si>
  <si>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</si>
  <si>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</si>
  <si>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</si>
  <si>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</si>
  <si>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</si>
  <si>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</si>
  <si>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</si>
  <si>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</si>
  <si>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</si>
  <si>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</si>
  <si>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</si>
  <si>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</si>
  <si>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</si>
  <si>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</si>
  <si>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</si>
  <si>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</si>
  <si>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</si>
  <si>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</si>
  <si>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</si>
  <si>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</si>
  <si>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</si>
  <si>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</si>
  <si>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</si>
  <si>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</si>
  <si>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</si>
  <si>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</si>
  <si>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</si>
  <si>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</si>
  <si>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</si>
  <si>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</si>
  <si>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</si>
  <si>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</si>
  <si>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</si>
  <si>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</si>
  <si>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</si>
  <si>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</si>
  <si>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</si>
  <si>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</si>
  <si>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</si>
  <si>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</si>
  <si>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</si>
  <si>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</si>
  <si>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</si>
  <si>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</si>
  <si>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</si>
  <si>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</si>
  <si>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</si>
  <si>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</si>
  <si>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</si>
  <si>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</si>
  <si>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</si>
  <si>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</si>
  <si>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</si>
  <si>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</si>
  <si>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</si>
  <si>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</si>
  <si>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</si>
  <si>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</si>
  <si>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</si>
  <si>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</si>
  <si>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</si>
  <si>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</si>
  <si>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</si>
  <si>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</si>
  <si>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</si>
  <si>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</si>
  <si>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</si>
  <si>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</si>
  <si>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</si>
  <si>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</si>
  <si>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</si>
  <si>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</si>
  <si>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</si>
  <si>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</si>
  <si>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</si>
  <si>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</si>
  <si>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</si>
  <si>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</si>
  <si>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</si>
  <si>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</si>
  <si>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</si>
  <si>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</si>
  <si>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</si>
  <si>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</si>
  <si>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</si>
  <si>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</si>
  <si>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</si>
  <si>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</si>
  <si>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</si>
  <si>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</si>
  <si>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</si>
  <si>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</si>
  <si>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</si>
  <si>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</si>
  <si>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</si>
  <si>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</si>
  <si>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</si>
  <si>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</si>
  <si>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</si>
  <si>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</si>
  <si>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</si>
  <si>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</si>
  <si>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</si>
  <si>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</si>
  <si>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</si>
  <si>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</si>
  <si>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</si>
  <si>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</si>
  <si>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</si>
  <si>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</si>
  <si>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</si>
  <si>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</si>
  <si>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</si>
  <si>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</si>
  <si>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</si>
  <si>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</si>
  <si>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</si>
  <si>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</si>
  <si>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</si>
  <si>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</si>
  <si>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</si>
  <si>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</si>
  <si>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</si>
  <si>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</si>
  <si>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</si>
  <si>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</si>
  <si>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</si>
  <si>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</si>
  <si>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</si>
  <si>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</si>
  <si>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</si>
  <si>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</si>
  <si>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</si>
  <si>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</si>
  <si>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</si>
  <si>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</si>
  <si>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</si>
  <si>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</si>
  <si>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</si>
  <si>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</si>
  <si>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</si>
  <si>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</si>
  <si>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</si>
  <si>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</si>
  <si>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</si>
  <si>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</si>
  <si>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</si>
  <si>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</si>
  <si>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</si>
  <si>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</si>
  <si>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</si>
  <si>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</si>
  <si>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</si>
  <si>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</si>
  <si>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</si>
  <si>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</si>
  <si>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</si>
  <si>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</si>
  <si>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</si>
  <si>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</si>
  <si>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</si>
  <si>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</si>
  <si>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</si>
  <si>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</si>
  <si>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</si>
  <si>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</si>
  <si>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</si>
  <si>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</si>
  <si>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</si>
  <si>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</si>
  <si>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</si>
  <si>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</si>
  <si>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</si>
  <si>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</si>
  <si>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</si>
  <si>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</si>
  <si>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</si>
  <si>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</si>
  <si>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</si>
  <si>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</si>
  <si>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</si>
  <si>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</si>
  <si>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</si>
  <si>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</si>
  <si>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</si>
  <si>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</si>
  <si>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</si>
  <si>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</si>
  <si>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</si>
  <si>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</si>
  <si>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</si>
  <si>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</si>
  <si>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</si>
  <si>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</si>
  <si>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</si>
  <si>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</si>
  <si>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</si>
  <si>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</si>
  <si>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</si>
  <si>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</si>
  <si>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</si>
  <si>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</si>
  <si>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</si>
  <si>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</si>
  <si>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</si>
  <si>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</si>
  <si>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</si>
  <si>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</si>
  <si>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</si>
  <si>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</si>
  <si>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</si>
  <si>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</si>
  <si>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</si>
  <si>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</si>
  <si>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</si>
  <si>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</si>
  <si>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</si>
  <si>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</si>
  <si>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</si>
  <si>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</si>
  <si>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</si>
  <si>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</si>
  <si>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</si>
  <si>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</si>
  <si>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</si>
  <si>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</si>
  <si>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</si>
  <si>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</si>
  <si>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</si>
  <si>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</si>
  <si>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</si>
  <si>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</si>
  <si>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</si>
  <si>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</si>
  <si>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</si>
  <si>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</si>
  <si>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</si>
  <si>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</si>
  <si>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</si>
  <si>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</si>
  <si>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</si>
  <si>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</si>
  <si>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</si>
  <si>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</si>
  <si>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</si>
  <si>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</si>
  <si>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</si>
  <si>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</si>
  <si>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</si>
  <si>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</si>
  <si>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</si>
  <si>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</si>
  <si>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</si>
  <si>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</si>
  <si>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</si>
  <si>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</si>
  <si>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</si>
  <si>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</si>
  <si>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</si>
  <si>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</si>
  <si>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</si>
  <si>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</si>
  <si>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</si>
  <si>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</si>
  <si>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</si>
  <si>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</si>
  <si>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</si>
  <si>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</si>
  <si>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</si>
  <si>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</si>
  <si>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</si>
  <si>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</si>
  <si>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</si>
  <si>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</si>
  <si>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</si>
  <si>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</si>
  <si>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</si>
  <si>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</si>
  <si>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</si>
  <si>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</si>
  <si>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</si>
  <si>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</si>
  <si>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</si>
  <si>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</si>
  <si>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</si>
  <si>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</si>
  <si>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</si>
  <si>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</si>
  <si>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</si>
  <si>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</si>
  <si>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</si>
  <si>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</si>
  <si>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</si>
  <si>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</si>
  <si>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</si>
  <si>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</si>
  <si>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</si>
  <si>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</si>
  <si>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</si>
  <si>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</si>
  <si>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</si>
  <si>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</si>
  <si>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</si>
  <si>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</si>
  <si>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</si>
  <si>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</si>
  <si>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</si>
  <si>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</si>
  <si>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</si>
  <si>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</si>
  <si>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</si>
  <si>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</si>
  <si>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</si>
  <si>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</si>
  <si>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</si>
  <si>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</si>
  <si>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</si>
  <si>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</si>
  <si>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</si>
  <si>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</si>
  <si>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</si>
  <si>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</si>
  <si>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</si>
  <si>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</si>
  <si>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</si>
  <si>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</si>
  <si>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</si>
  <si>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</si>
  <si>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</si>
  <si>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</si>
  <si>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</si>
  <si>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</si>
  <si>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</si>
  <si>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</si>
  <si>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</si>
  <si>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</si>
  <si>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</si>
  <si>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</si>
  <si>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</si>
  <si>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</si>
  <si>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</si>
  <si>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</si>
  <si>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</si>
  <si>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</si>
  <si>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</si>
  <si>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</si>
  <si>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</si>
  <si>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</si>
  <si>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</si>
  <si>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</si>
  <si>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</si>
  <si>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</si>
  <si>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</si>
  <si>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</si>
  <si>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</si>
  <si>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</si>
  <si>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</si>
  <si>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</si>
  <si>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</si>
  <si>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</si>
  <si>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</si>
  <si>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</si>
  <si>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</si>
  <si>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</si>
  <si>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</si>
  <si>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</si>
  <si>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</si>
  <si>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</si>
  <si>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</si>
  <si>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</si>
  <si>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</si>
  <si>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</si>
  <si>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</si>
  <si>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</si>
  <si>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</si>
  <si>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</si>
  <si>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</si>
  <si>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</si>
  <si>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</si>
  <si>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</si>
  <si>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</si>
  <si>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</si>
  <si>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</si>
  <si>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</si>
  <si>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</si>
  <si>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</si>
  <si>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</si>
  <si>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</si>
  <si>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</si>
  <si>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</si>
  <si>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</si>
  <si>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</si>
  <si>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</si>
  <si>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</si>
  <si>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</si>
  <si>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</si>
  <si>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</si>
  <si>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</si>
  <si>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</si>
  <si>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</si>
  <si>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</si>
  <si>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</si>
  <si>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</si>
  <si>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</si>
  <si>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</si>
  <si>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</si>
  <si>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</si>
  <si>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</si>
  <si>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</si>
  <si>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</si>
  <si>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</si>
  <si>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</si>
  <si>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</si>
  <si>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</si>
  <si>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</si>
  <si>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</si>
  <si>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</si>
  <si>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</si>
  <si>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</si>
  <si>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</si>
  <si>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</si>
  <si>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</si>
  <si>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</si>
  <si>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</si>
  <si>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</si>
  <si>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</si>
  <si>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</si>
  <si>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</si>
  <si>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</si>
  <si>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</si>
  <si>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</si>
  <si>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</si>
  <si>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</si>
  <si>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</si>
  <si>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</si>
  <si>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</si>
  <si>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</si>
  <si>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</si>
  <si>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</si>
  <si>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</si>
  <si>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</si>
  <si>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</si>
  <si>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</si>
  <si>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</si>
  <si>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</si>
  <si>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</si>
  <si>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</si>
  <si>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</si>
  <si>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</si>
  <si>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</si>
  <si>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</si>
  <si>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</si>
  <si>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</si>
  <si>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</si>
  <si>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</si>
  <si>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</si>
  <si>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</si>
  <si>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</si>
  <si>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</si>
  <si>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</si>
  <si>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</si>
  <si>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</si>
  <si>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</si>
  <si>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</si>
  <si>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</si>
  <si>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</si>
  <si>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</si>
  <si>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</si>
  <si>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</si>
  <si>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</si>
  <si>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</si>
  <si>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</si>
  <si>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</si>
  <si>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</si>
  <si>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</si>
  <si>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</si>
  <si>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</si>
  <si>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</si>
  <si>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</si>
  <si>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</si>
  <si>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</si>
  <si>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</si>
  <si>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</si>
  <si>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</si>
  <si>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</si>
  <si>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</si>
  <si>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</si>
  <si>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</si>
  <si>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</si>
  <si>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</si>
  <si>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</si>
  <si>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</si>
  <si>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</si>
  <si>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</si>
  <si>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</si>
  <si>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</si>
  <si>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</si>
  <si>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</si>
  <si>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</si>
  <si>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</si>
  <si>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</si>
  <si>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</si>
  <si>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</si>
  <si>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</si>
  <si>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</si>
  <si>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</si>
  <si>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</si>
  <si>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</si>
  <si>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</si>
  <si>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</si>
  <si>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</si>
  <si>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</si>
  <si>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</si>
  <si>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</si>
  <si>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</si>
  <si>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</si>
  <si>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</si>
  <si>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</si>
  <si>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</si>
  <si>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</si>
  <si>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</si>
  <si>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</si>
  <si>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</si>
  <si>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</si>
  <si>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</si>
  <si>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</si>
  <si>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</si>
  <si>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</si>
  <si>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</si>
  <si>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</si>
  <si>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</si>
  <si>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</si>
  <si>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</si>
  <si>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</si>
  <si>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</si>
  <si>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</si>
  <si>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</si>
  <si>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</si>
  <si>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</si>
  <si>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</si>
  <si>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</si>
  <si>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</si>
  <si>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</si>
  <si>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</si>
  <si>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</si>
  <si>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</si>
  <si>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</si>
  <si>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</si>
  <si>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</si>
  <si>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</si>
  <si>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</si>
  <si>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</si>
  <si>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</si>
  <si>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</si>
  <si>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</si>
  <si>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</si>
  <si>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</si>
  <si>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</si>
  <si>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</si>
  <si>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</si>
  <si>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</si>
  <si>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</si>
  <si>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</si>
  <si>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</si>
  <si>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</si>
  <si>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</si>
  <si>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</si>
  <si>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</si>
  <si>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</si>
  <si>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</si>
  <si>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</si>
  <si>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</si>
  <si>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</si>
  <si>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</si>
  <si>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</si>
  <si>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</si>
  <si>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</si>
  <si>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</si>
  <si>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</si>
  <si>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</si>
  <si>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</si>
  <si>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</si>
  <si>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</si>
  <si>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</si>
  <si>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</si>
  <si>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</si>
  <si>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</si>
  <si>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</si>
  <si>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</si>
  <si>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</si>
  <si>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</si>
  <si>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</si>
  <si>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</si>
  <si>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</si>
  <si>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</si>
  <si>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</si>
  <si>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</si>
  <si>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</si>
  <si>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</si>
  <si>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</si>
  <si>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</si>
  <si>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</si>
  <si>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</si>
  <si>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</si>
  <si>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</si>
  <si>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</si>
  <si>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</si>
  <si>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</si>
  <si>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</si>
  <si>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</si>
  <si>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</si>
  <si>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</si>
  <si>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</si>
  <si>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</si>
  <si>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</si>
  <si>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</si>
  <si>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</si>
  <si>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</si>
  <si>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</si>
  <si>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</si>
  <si>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</si>
  <si>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</si>
  <si>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</si>
  <si>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</si>
  <si>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</si>
  <si>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</si>
  <si>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</si>
  <si>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</si>
  <si>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</si>
  <si>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</si>
  <si>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</si>
  <si>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</si>
  <si>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</si>
  <si>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</si>
  <si>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</si>
  <si>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</si>
  <si>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</si>
  <si>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</si>
  <si>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</si>
  <si>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</si>
  <si>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</si>
  <si>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</si>
  <si>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</si>
  <si>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</si>
  <si>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</si>
  <si>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</si>
  <si>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</si>
  <si>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</si>
  <si>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</si>
  <si>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</si>
  <si>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</si>
  <si>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</si>
  <si>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</si>
  <si>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</si>
  <si>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</si>
  <si>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</si>
  <si>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</si>
  <si>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</si>
  <si>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</si>
  <si>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</si>
  <si>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</si>
  <si>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</si>
  <si>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</si>
  <si>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</si>
  <si>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</si>
  <si>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</si>
  <si>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</si>
  <si>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</si>
  <si>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</si>
  <si>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</si>
  <si>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</si>
  <si>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</si>
  <si>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</si>
  <si>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</si>
  <si>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</si>
  <si>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</si>
  <si>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</si>
  <si>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</si>
  <si>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</si>
  <si>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</si>
  <si>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</si>
  <si>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</si>
  <si>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</si>
  <si>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</si>
  <si>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</si>
  <si>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</si>
  <si>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</si>
  <si>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</si>
  <si>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</si>
  <si>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</si>
  <si>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</si>
  <si>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</si>
  <si>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</si>
  <si>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</si>
  <si>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</si>
  <si>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</si>
  <si>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</si>
  <si>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</si>
  <si>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</si>
  <si>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</si>
  <si>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</si>
  <si>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</si>
  <si>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</si>
  <si>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</si>
  <si>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</si>
  <si>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</si>
  <si>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</si>
  <si>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</si>
  <si>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</si>
  <si>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</si>
  <si>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</si>
  <si>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</si>
  <si>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</si>
  <si>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</si>
  <si>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</si>
  <si>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</si>
  <si>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</si>
  <si>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</si>
  <si>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</si>
  <si>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</si>
  <si>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</si>
  <si>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</si>
  <si>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</si>
  <si>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</si>
  <si>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</si>
  <si>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</si>
  <si>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</si>
  <si>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</si>
  <si>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</si>
  <si>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</si>
  <si>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</si>
  <si>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</si>
  <si>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</si>
  <si>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</si>
  <si>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</si>
  <si>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</si>
  <si>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</si>
  <si>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</si>
  <si>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</si>
  <si>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</si>
  <si>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</si>
  <si>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</si>
  <si>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</si>
  <si>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</si>
  <si>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</si>
  <si>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</si>
  <si>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</si>
  <si>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</si>
  <si>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</si>
  <si>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</si>
  <si>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</si>
  <si>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</si>
  <si>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</si>
  <si>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</si>
  <si>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</si>
  <si>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</si>
  <si>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</si>
  <si>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</si>
  <si>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</si>
  <si>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</si>
  <si>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</si>
  <si>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</si>
  <si>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</si>
  <si>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</si>
  <si>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</si>
  <si>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</si>
  <si>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</si>
  <si>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</si>
  <si>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</si>
  <si>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</si>
  <si>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</si>
  <si>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</si>
  <si>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</si>
  <si>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</si>
  <si>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</si>
  <si>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</si>
  <si>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</si>
  <si>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</si>
  <si>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</si>
  <si>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</si>
  <si>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</si>
  <si>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</si>
  <si>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</si>
  <si>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</si>
  <si>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</si>
  <si>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</si>
  <si>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</si>
  <si>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</si>
  <si>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</si>
  <si>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</si>
  <si>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</si>
  <si>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</si>
  <si>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</si>
  <si>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</si>
  <si>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</si>
  <si>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</si>
  <si>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</si>
  <si>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</si>
  <si>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</si>
  <si>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</si>
  <si>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</si>
  <si>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</si>
  <si>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</si>
  <si>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</si>
  <si>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</si>
  <si>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</si>
  <si>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</si>
  <si>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</si>
  <si>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</si>
  <si>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</si>
  <si>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</si>
  <si>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</si>
  <si>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</si>
  <si>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</si>
  <si>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</si>
  <si>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</si>
  <si>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</si>
  <si>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</si>
  <si>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</si>
  <si>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</si>
  <si>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</si>
  <si>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</si>
  <si>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</si>
  <si>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</si>
  <si>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</si>
  <si>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</si>
  <si>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</si>
  <si>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</si>
  <si>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</si>
  <si>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</si>
  <si>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</si>
  <si>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</si>
  <si>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</si>
  <si>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</si>
  <si>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</si>
  <si>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</si>
  <si>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</si>
  <si>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</si>
  <si>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</si>
  <si>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</si>
  <si>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</si>
  <si>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</si>
  <si>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</si>
  <si>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</si>
  <si>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</si>
  <si>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</si>
  <si>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</si>
  <si>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</si>
  <si>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</si>
  <si>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</si>
  <si>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</si>
  <si>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</si>
  <si>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</si>
  <si>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</si>
  <si>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</si>
  <si>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</si>
  <si>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</si>
  <si>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</si>
  <si>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</si>
  <si>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</si>
  <si>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</si>
  <si>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</si>
  <si>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</si>
  <si>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</si>
  <si>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</si>
  <si>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</si>
  <si>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</si>
  <si>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</si>
  <si>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</si>
  <si>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</si>
  <si>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</si>
  <si>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</si>
  <si>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</si>
  <si>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</si>
  <si>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</si>
  <si>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</si>
  <si>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</si>
  <si>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</si>
  <si>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</si>
  <si>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</si>
  <si>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</si>
  <si>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</si>
  <si>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</si>
  <si>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</si>
  <si>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</si>
  <si>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</si>
  <si>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</si>
  <si>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</si>
  <si>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</si>
  <si>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</si>
  <si>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</si>
  <si>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</si>
  <si>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</si>
  <si>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</si>
  <si>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</si>
  <si>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</si>
  <si>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</si>
  <si>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</si>
  <si>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</si>
  <si>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</si>
  <si>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</si>
  <si>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</si>
  <si>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</si>
  <si>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</si>
  <si>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</si>
  <si>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</si>
  <si>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</si>
  <si>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</si>
  <si>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</si>
  <si>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</si>
  <si>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</si>
  <si>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</si>
  <si>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</si>
  <si>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</si>
  <si>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</si>
  <si>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</si>
  <si>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</si>
  <si>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</si>
  <si>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</si>
  <si>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</si>
  <si>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</si>
  <si>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</si>
  <si>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</si>
  <si>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</si>
  <si>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</si>
  <si>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</si>
  <si>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</si>
  <si>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</si>
  <si>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</si>
  <si>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</si>
  <si>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</si>
  <si>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</si>
  <si>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</si>
  <si>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</si>
  <si>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</si>
  <si>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</si>
  <si>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</si>
  <si>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</si>
  <si>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</si>
  <si>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</si>
  <si>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</si>
  <si>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</si>
  <si>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</si>
  <si>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</si>
  <si>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</si>
  <si>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</si>
  <si>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</si>
  <si>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</si>
  <si>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</si>
  <si>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</si>
  <si>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</si>
  <si>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</si>
  <si>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</si>
  <si>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</si>
  <si>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</si>
  <si>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</si>
  <si>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</si>
  <si>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</si>
  <si>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</si>
  <si>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</si>
  <si>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</si>
  <si>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</si>
  <si>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</si>
  <si>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</si>
  <si>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</si>
  <si>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</si>
  <si>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</si>
  <si>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</si>
  <si>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</si>
  <si>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</si>
  <si>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</si>
  <si>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</si>
  <si>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</si>
  <si>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</si>
  <si>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</si>
  <si>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</si>
  <si>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</si>
  <si>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</si>
  <si>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</si>
  <si>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</si>
  <si>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</si>
  <si>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</si>
  <si>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</si>
  <si>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</si>
  <si>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</si>
  <si>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</si>
  <si>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</si>
  <si>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</si>
  <si>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</si>
  <si>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</si>
  <si>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</si>
  <si>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</si>
  <si>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</si>
  <si>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</si>
  <si>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</si>
  <si>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</si>
  <si>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</si>
  <si>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</si>
  <si>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</si>
  <si>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</si>
  <si>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</si>
  <si>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</si>
  <si>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</si>
  <si>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</si>
  <si>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</si>
  <si>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</si>
  <si>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</si>
  <si>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</si>
  <si>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</si>
  <si>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</si>
  <si>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</si>
  <si>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</si>
  <si>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</si>
  <si>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</si>
  <si>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</si>
  <si>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</si>
  <si>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</si>
  <si>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</si>
  <si>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</si>
  <si>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</si>
  <si>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</si>
  <si>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</si>
  <si>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</si>
  <si>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</si>
  <si>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</si>
  <si>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</si>
  <si>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</si>
  <si>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</si>
  <si>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</si>
  <si>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</si>
  <si>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</si>
  <si>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</si>
  <si>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</si>
  <si>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</si>
  <si>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</si>
  <si>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</si>
  <si>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</si>
  <si>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</si>
  <si>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</si>
  <si>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</si>
  <si>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</si>
  <si>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</si>
  <si>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</si>
  <si>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</si>
  <si>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</si>
  <si>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</si>
  <si>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</si>
  <si>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</si>
  <si>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</si>
  <si>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</si>
  <si>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</si>
  <si>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</si>
  <si>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</si>
  <si>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</si>
  <si>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</si>
  <si>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</si>
  <si>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</si>
  <si>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</si>
  <si>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</si>
  <si>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</si>
  <si>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</si>
  <si>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</si>
  <si>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</si>
  <si>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</si>
  <si>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</si>
  <si>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</si>
  <si>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</si>
  <si>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</si>
  <si>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</si>
  <si>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</si>
  <si>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</si>
  <si>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</si>
  <si>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</si>
  <si>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</si>
  <si>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</si>
  <si>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</si>
  <si>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</si>
  <si>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</si>
  <si>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</si>
  <si>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</si>
  <si>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</si>
  <si>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</si>
  <si>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</si>
  <si>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</si>
  <si>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</si>
  <si>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</si>
  <si>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</si>
  <si>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</si>
  <si>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</si>
  <si>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</si>
  <si>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</si>
  <si>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</si>
  <si>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PCM-20251120-00001680</t>
  </si>
  <si>
    <t>EM Team on the way ETA: 40 Mins</t>
  </si>
  <si>
    <t>PCM-20251120-00001602</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</si>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</sst>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318.78862256944558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45981.737048495372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45981.737048495372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45981.737048495372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45981.737048495372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45981.737048495372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45981.737048495372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45981.737048495372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45981.737048495372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45981.737048495372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45981.737048495372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45981.737048495372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45981.737048495372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45981.737048495372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45981.737048495372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45981.737048495372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45981.737048495372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45981.737048495372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45981.737048495372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45981.737048495372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45981.737048495372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45981.737048495372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45981.737048495372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45981.737048495372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45981.737048495372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45981.737048495372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45981.737048495372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45981.737048495372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45981.737048495372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45981.737048495372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45981.737048495372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45981.737048495372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45981.737048495372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45981.737048495372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45981.737048495372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45981.737048495372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45981.737048495372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45981.737048495372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45981.737048495372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45981.737048495372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45981.737048495372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45981.737048495372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45981.737048495372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45981.737048495372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45981.737048495372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45981.737048495372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45981.737048495372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45981.737048495372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45981.737048495372</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45981.737048495372</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45981.737048495372</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156.7372106481489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45981.73704861111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45981.73704861111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45981.73704861111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45981.73704861111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45981.73704861111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45981.73704861111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45981.73704861111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45981.73704861111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45981.73704861111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45981.73704861111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45981.73704861111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45981.73704861111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45981.73704861111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45981.73704861111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45981.73704861111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45981.73704861111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45981.73704861111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45981.73704861111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45981.73704861111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45981.73704861111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45981.73704861111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45981.73704861111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45981.73704861111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45981.73704861111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45981.73704861111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45981.73704861111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45981.73704861111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45981.73704861111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45981.73704861111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45981.73704861111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45981.73704861111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45981.73704861111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45981.73704861111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45981.73704861111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45981.73704861111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45981.73704861111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45981.73704861111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45981.73704861111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45981.73704861111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45981.73704861111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45981.73704861111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45981.73704861111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45981.73704861111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45981.73704861111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45981.73704861111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45981.73704861111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45981.73704861111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45981.73704861111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45981.73704861111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45981.73704861111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45981.73704861111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45981.73704861111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45981.73704861111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45981.73704861111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45981.73704861111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45981.73704861111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45981.73704861111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45981.73704861111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45981.73704861111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45981.73704861111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45981.73704861111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45981.73704861111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45981.73704861111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45981.73704861111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45981.73704861111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45981.73704861111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45981.73704861111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45981.73704861111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45981.73704861111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45981.73704861111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45981.73704861111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45981.73704861111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45981.73704861111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45981.73704861111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45981.73704861111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45981.73704861111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45981.73704861111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45981.73704861111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45981.73704861111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45981.73704861111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45981.73704861111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45981.73704861111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45981.73704861111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45981.73704861111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45981.73704861111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45981.73704861111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45981.73704861111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45981.73704861111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45981.73704861111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45981.73704861111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45981.73704861111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45981.73704861111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45981.73704861111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45981.73704861111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45981.73704861111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45981.73704861111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45981.73704861111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45981.73704861111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45981.73704861111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45981.73704861111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45981.73704861111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45981.73704861111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45981.73704861111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45981.73704861111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45981.73704861111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45981.73704861111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45981.73704861111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45981.73704861111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45981.73704861111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45981.73704861111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45981.73704861111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45981.73704861111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45981.73704861111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45981.73704861111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45981.73704861111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45981.73704861111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45981.73704861111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45981.73704861111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45981.73704861111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45981.73704861111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45981.73704861111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45981.73704861111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45981.73704861111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45981.73704861111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45981.73704861111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45981.73704861111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45981.73704861111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45981.73704861111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45981.73704861111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45981.73704861111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45981.73704861111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45981.73704861111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45981.73704861111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45981.73704861111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45981.73704861111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45981.73704861111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45981.73704861111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45981.73704861111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45981.73704861111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45981.73704861111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45981.73704861111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45981.73704861111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45981.73704861111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45981.73704861111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45981.73704861111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45981.73704861111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45981.73704861111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45981.73704861111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45981.73704861111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45981.73704861111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45981.73704861111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45981.73704861111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45981.73704861111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45981.73704861111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45981.73704861111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45981.73704861111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45981.73704861111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45981.73704861111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45981.73704861111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45981.73704861111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45981.73704861111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45981.73704861111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45981.73704861111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45981.73704861111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45981.73704861111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45981.73704861111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45981.73704861111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45981.73704861111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45981.73704861111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45981.73704861111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45981.73704861111</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45981.73704861111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45981.73704861111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45981.73704861111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45981.73704861111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45981.73704861111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45981.73704861111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45981.73704861111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45981.73704861111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45981.73704861111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45981.73704861111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45981.73704861111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45981.73704861111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45981.73704861111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45981.73704861111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45981.73704861111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45981.73704861111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45981.73704861111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45981.73704861111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45981.73704861111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45981.73704861111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45981.73704861111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45981.73704861111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45981.73704861111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45981.73704861111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45981.73704861111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45981.73704861111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45981.73704861111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45981.73704861111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45981.73704861111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45981.73704861111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45981.73704861111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45981.73704861111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45981.73704861111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45981.73704861111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45981.73704861111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45981.73704861111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45981.73704861111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45981.73704861111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45981.73704861111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45981.73704861111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45981.73704861111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45981.73704861111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45981.73704861111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45981.73704861111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45981.73704861111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45981.73704861111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45981.73704861111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45981.73704861111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45981.73704861111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45981.73704861111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45981.73704861111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45981.73704861111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45981.73704861111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45981.73704861111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45981.73704861111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45981.73704861111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45981.73704861111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45981.73704861111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45981.73704861111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45981.73704861111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45981.73704861111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45981.73704861111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45981.73704861111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45981.73704861111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45981.73704861111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45981.73704861111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45981.73704861111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45981.73704861111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45981.73704861111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45981.73704861111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45981.73704861111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45981.73704861111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45981.73704861111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45981.73704861111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45981.73704861111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45981.73704861111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45981.73704861111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45981.73704861111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45981.73704861111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45981.73704861111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45981.73704861111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45981.73704861111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45981.73704861111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45981.73704861111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45981.73704861111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45981.73704861111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45981.73704861111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45981.73704861111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45981.73704861111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45981.73704861111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45981.73704861111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45981.73704861111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45981.73704861111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45981.73704861111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45981.73704861111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45981.73704861111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45981.73704861111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45981.73704861111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45981.73704861111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45981.73704861111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45981.73704861111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45981.73704861111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45981.73704861111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45981.73704861111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45981.73704861111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45981.73704861111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45981.73704861111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45981.73704861111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45981.73704861111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45981.73704861111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45981.73704861111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45981.73704861111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45981.73704861111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45981.73704861111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45981.73704861111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45981.73704861111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45981.73704861111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45981.73704861111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45981.73704861111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45981.73704861111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45981.73704861111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45981.73704861111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45981.73704861111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45981.73704861111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45981.73704861111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45981.73704861111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45981.73704861111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45981.73704861111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45981.73704861111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45981.73704861111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45981.73704861111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45981.73704861111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45981.73704861111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45981.73704861111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45981.73704861111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45981.73704861111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45981.73704861111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45981.73704861111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45981.73704861111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45981.73704861111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45981.73704861111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45981.73704861111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45981.73704861111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45981.73704861111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45981.73704861111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45981.73704861111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45981.73704861111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45981.73704861111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45981.73704861111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45981.73704861111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45981.73704861111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45981.73704861111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45981.73704861111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45981.73704861111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45981.73704861111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45981.73704861111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45981.73704861111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45981.73704861111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45981.73704861111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45981.73704861111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45981.73704861111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45981.73704861111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45981.73704861111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45981.73704861111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45981.73704861111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45981.73704861111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45981.73704861111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45981.73704861111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45981.73704861111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45981.73704861111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45981.73704861111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45981.73704861111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45981.73704861111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45981.73704861111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45981.73704861111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45981.73704861111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45981.73704861111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45981.73704861111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45981.73704861111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45981.73704861111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45981.73704861111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45981.73704861111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45981.73704861111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45981.73704861111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45981.73704861111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45981.73704861111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45981.73704861111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45981.73704861111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45981.73704861111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45981.73704861111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45981.73704861111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45981.73704861111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45981.73704861111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45981.73704861111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45981.73704861111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45981.73704861111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45981.73704861111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45981.73704861111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45981.73704861111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45981.73704861111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45981.73704861111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45981.73704861111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45981.73704861111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45981.73704861111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45981.73704861111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45981.73704861111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45981.73704861111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45981.73704861111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45981.73704861111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45981.73704861111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45981.73704861111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45981.73704861111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45981.73704861111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45981.73704861111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45981.73704861111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45981.73704861111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45981.73704861111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45981.73704861111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45981.73704861111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45981.73704861111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45981.73704861111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45981.73704861111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45981.73704861111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45981.73704861111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45981.73704861111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45981.73704861111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45981.73704861111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45981.73704861111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45981.73704861111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45981.73704861111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45981.73704861111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45981.73704861111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45981.73704861111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45981.73704861111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45981.73704861111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45981.73704861111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45981.73704861111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45981.73704861111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45981.73704861111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45981.73704861111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45981.73704861111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45981.73704861111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45981.73704861111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45981.73704861111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45981.73704861111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45981.73704861111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45981.73704861111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45981.73704861111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45981.73704861111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45981.73704861111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45981.73704861111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45981.73704861111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45981.73704861111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45981.73704861111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45981.73704861111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45981.73704861111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45981.73704861111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45981.73704861111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45981.73704861111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45981.73704861111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45981.73704861111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45981.73704861111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45981.73704861111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45981.73704861111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45981.73704861111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45981.73704861111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45981.73704861111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45981.73704861111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45981.73704861111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45981.73704861111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45981.73704861111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45981.73704861111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45981.73704861111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45981.73704861111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45981.73704861111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45981.73704861111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45981.73704861111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45981.73704861111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45981.73704861111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45981.73704861111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45981.73704861111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45981.73704861111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45981.73704861111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45981.73704861111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45981.73704861111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45981.73704861111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45981.73704861111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45981.73704861111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45981.73704861111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45981.73704861111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45981.73704861111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45981.73704861111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45981.73704861111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45981.73704861111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45981.73704861111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45981.73704861111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45981.73704861111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45981.73704861111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45981.73704861111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45981.73704861111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45981.73704861111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45981.73704861111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45981.73704861111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45981.73704861111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45981.73704861111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45981.73704861111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45981.73704861111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45981.73704861111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45981.73704861111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45981.73704861111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45981.73704861111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45981.73704861111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45981.73704861111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45981.73704861111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45981.73704861111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45981.73704861111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45981.73704861111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45981.73704861111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45981.73704861111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45981.73704861111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45981.73704861111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45981.73704861111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45981.73704861111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45981.73704861111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45981.73704861111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45981.73704861111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45981.73704861111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45981.73704861111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45981.73704861111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45981.73704861111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45981.73704861111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45981.73704861111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45981.73704861111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45981.73704861111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45981.73704861111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45981.73704861111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45981.73704861111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45981.73704861111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45981.73704861111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45981.73704861111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45981.73704861111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45981.73704861111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45981.73704861111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45981.73704861111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45981.73704861111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45981.73704861111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45981.73704861111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45981.73704861111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45981.73704861111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45981.73704861111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45981.73704861111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45981.73704861111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45981.73704861111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45981.73704861111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45981.73704861111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45981.73704861111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45981.73704861111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45981.73704861111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45981.73704861111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45981.73704861111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45981.73704861111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45981.73704861111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45981.73704861111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45981.73704861111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45981.73704861111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45981.73704861111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45981.73704861111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45981.73704861111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45981.73704861111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45981.73704861111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45981.73704861111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45981.73704861111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45981.73704861111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45981.73704861111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45981.73704861111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45981.73704861111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45981.73704861111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45981.73704861111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45981.73704861111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45981.73704861111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45981.73704861111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45981.73704861111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45981.73704861111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45981.73704861111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45981.73704861111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45981.73704861111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45981.73704861111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45981.73704861111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45981.73704861111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45981.73704861111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45981.73704861111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45981.73704861111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45981.73704861111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45981.73704861111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45981.73704861111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45981.73704861111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45981.73704861111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45981.73704861111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45981.73704861111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45981.73704861111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45981.73704861111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45981.73704861111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45981.73704861111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45981.73704861111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45981.73704861111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45981.73704861111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45981.73704861111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45981.73704861111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45981.73704861111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45981.73704861111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45981.73704861111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45981.73704861111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45981.73704861111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45981.73704861111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45981.73704861111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45981.73704861111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45981.73704861111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45981.73704861111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45981.73704861111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45981.73704861111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45981.73704861111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45981.73704861111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45981.73704861111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45981.73704861111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45981.73704861111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45981.73704861111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45981.73704861111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45981.73704861111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45981.73704861111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45981.73704861111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45981.73704861111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45981.73704861111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45981.73704861111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45981.73704861111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45981.73704861111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45981.73704861111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45981.73704861111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45981.73704861111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45981.73704861111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45981.73704861111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45981.73704861111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45981.73704861111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45981.73704861111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45981.73704861111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45981.73704861111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45981.73704861111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45981.73704861111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45981.73704861111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45981.73704861111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45981.73704861111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45981.73704861111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45981.73704861111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45981.73704861111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45981.73704861111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45981.73704861111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45981.73704861111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45981.73704861111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45981.73704861111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45981.73704861111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45981.73704861111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45981.73704861111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45981.73704861111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45981.73704861111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45981.73704861111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45981.73704861111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45981.73704861111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45981.73704861111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45981.73704861111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45981.73704861111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45981.73704861111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45981.73704861111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45981.73704861111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45981.73704861111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45981.73704861111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45981.73704861111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45981.73704861111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45981.73704861111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45981.73704861111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45981.73704861111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45981.73704861111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45981.73704861111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45981.73704861111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45981.73704861111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45981.73704861111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45981.73704861111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45981.73704861111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45981.73704861111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45981.73704861111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45981.73704861111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45981.73704861111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45981.73704861111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45981.73704861111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45981.73704861111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45981.73704861111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45981.73704861111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45981.73704861111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45981.73704861111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45981.73704861111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45981.73704861111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45981.73704861111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45981.73704861111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45981.73704861111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45981.73704861111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45981.73704861111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45981.73704861111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45981.73704861111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45981.73704861111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45981.73704861111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45981.73704861111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45981.73704861111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45981.73704861111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45981.73704861111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45981.73704861111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45981.73704861111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45981.73704861111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45981.73704861111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45981.73704861111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45981.73704861111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45981.73704861111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45981.73704861111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45981.73704861111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45981.73704861111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45981.73704861111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45981.73704861111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45981.73704861111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45981.73704861111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45981.73704861111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45981.73704861111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45981.73704861111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45981.73704861111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45981.73704861111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45981.73704861111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45981.73704861111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45981.73704861111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45981.73704861111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45981.73704861111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45981.73704861111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45981.73704861111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45981.73704861111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45981.73704861111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45981.73704861111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45981.73704861111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45981.73704861111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45981.73704861111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45981.73704861111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45981.73704861111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45981.73704861111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45981.73704861111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45981.73704861111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45981.73704861111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45981.73704861111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45981.73704861111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45981.73704861111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45981.73704861111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45981.73704861111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45981.73704861111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45981.73704861111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45981.73704861111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45981.73704861111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45981.73704861111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45981.73704861111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45981.73704861111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45981.73704861111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45981.73704861111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45981.73704861111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45981.73704861111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45981.73704861111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45981.73704861111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45981.73704861111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45981.73704861111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45981.73704861111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45981.73704861111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45981.73704861111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45981.73704861111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45981.73704861111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45981.73704861111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45981.73704861111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45981.73704861111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45981.73704861111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45981.73704861111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45981.73704861111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45981.73704861111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45981.73704861111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45981.73704861111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45981.73704861111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45981.73704861111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45981.73704861111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45981.73704861111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45981.73704861111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45981.73704861111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45981.73704861111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45981.73704861111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45981.73704861111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45981.73704861111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45981.73704861111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45981.73704861111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45981.73704861111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45981.73704861111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45981.73704861111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45981.73704861111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45981.73704861111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45981.73704861111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45981.73704861111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45981.73704861111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45981.73704861111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45981.73704861111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45981.73704861111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45981.73704861111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45981.73704861111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45981.73704861111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45981.73704861111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45981.73704861111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45981.73704861111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45981.73704861111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45981.73704861111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45981.73704861111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45981.73704861111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45981.73704861111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45981.73704861111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45981.73704861111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45981.73704861111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45981.73704861111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45981.73704861111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45981.73704861111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45981.73704861111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45981.73704861111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45981.73704861111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45981.73704861111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45981.73704861111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45981.73704861111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45981.73704861111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45981.73704861111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45981.73704861111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45981.73704861111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45981.73704861111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45981.73704861111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45981.73704861111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45981.73704861111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45981.73704861111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45981.73704861111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45981.73704861111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45981.73704861111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45981.73704861111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45981.73704861111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45981.73704861111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45981.73704861111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45981.73704861111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45981.73704861111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45981.73704861111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45981.73704861111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45981.73704861111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45981.73704861111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45981.73704861111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45981.73704861111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45981.73704861111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45981.73704861111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45981.73704861111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45981.73704861111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45981.73704861111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45981.73704861111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45981.73704861111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45981.73704861111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45981.73704861111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45981.73704861111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45981.73704861111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45981.73704861111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45981.73704861111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45981.73704861111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45981.73704861111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45981.73704861111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45981.73704861111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45981.73704861111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45981.73704861111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45981.73704861111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45981.73704861111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45981.73704861111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45981.73704861111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45981.73704861111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45981.73704861111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45981.73704861111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45981.73704861111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45981.73704861111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45981.73704861111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45981.73704861111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45981.73704861111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45981.73704861111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45981.73704861111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45981.73704861111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45981.73704861111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45981.73704861111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45981.73704861111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45981.73704861111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45981.73704861111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45981.73704861111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45981.73704861111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45981.73704861111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45981.73704861111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45981.73704861111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45981.73704861111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45981.73704861111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45981.73704861111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45981.73704861111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45981.73704861111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45981.73704861111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45981.73704861111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45981.73704861111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45981.73704861111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45981.73704861111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45981.73704861111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45981.73704861111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45981.73704861111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45981.73704861111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45981.73704861111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45981.73704861111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45981.73704861111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45981.73704861111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45981.73704861111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45981.73704861111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45981.73704861111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45981.73704861111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45981.73704861111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45981.73704861111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45981.73704861111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45981.73704861111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45981.73704861111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45981.73704861111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45981.73704861111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45981.73704861111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45981.73704861111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45981.73704861111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45981.73704861111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45981.73704861111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45981.73704861111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45981.73704861111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45981.73704861111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45981.73704861111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45981.73704861111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45981.73704861111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45981.73704861111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45981.73704861111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45981.73704861111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45981.73704861111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45981.73704861111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45981.73704861111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45981.73704861111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45981.73704861111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45981.73704861111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45981.73704861111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45981.73704861111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45981.73704861111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45981.73704861111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45981.73704861111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45981.73704861111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45981.73704861111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45981.73704861111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45981.73704861111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45981.73704861111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45981.73704861111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45981.73704861111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45981.73704861111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45981.73704861111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45981.73704861111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45981.73704861111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45981.73704861111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45981.73704861111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45981.73704861111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45981.73704861111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45981.73704861111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45981.73704861111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45981.73704861111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45981.73704861111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45981.73704861111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45981.73704861111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45981.73704861111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45981.73704861111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45981.73704861111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45981.73704861111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45981.73704861111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45981.73704861111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45981.73704861111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45981.73704861111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45981.73704861111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45981.73704861111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45981.73704861111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45981.73704861111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45981.73704861111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45981.73704861111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45981.73704861111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45981.73704861111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45981.73704861111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45981.73704861111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45981.73704861111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45981.73704861111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45981.73704861111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45981.73704861111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45981.73704861111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45981.73704861111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45981.73704861111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45981.73704861111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45981.73704861111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45981.73704861111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45981.73704861111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45981.73704861111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45981.73704861111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45981.73704861111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45981.73704861111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45981.73704861111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45981.73704861111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45981.73704861111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45981.73704861111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45981.73704861111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45981.73704861111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45981.73704861111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45981.73704861111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45981.73704861111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45981.73704861111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45981.73704861111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45981.73704861111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45981.73704861111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45981.73704861111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45981.73704861111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45981.73704861111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45981.73704861111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45981.73704861111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45981.73704861111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45981.73704861111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45981.73704861111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45981.73704861111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45981.73704861111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45981.73704861111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45981.73704861111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45981.73704861111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45981.73704861111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45981.73704861111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45981.73704861111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45981.73704861111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45981.73704861111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45981.73704861111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45981.73704861111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45981.73704861111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45981.73704861111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45981.73704861111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45981.73704861111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45981.73704861111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45981.73704861111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45981.73704861111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45981.73704861111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45981.73704861111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45981.73704861111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45981.73704861111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45981.73704861111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45981.73704861111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45981.73704861111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45981.73704861111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45981.73704861111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45981.73704861111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45981.73704861111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45981.73704861111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45981.73704861111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45981.73704861111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45981.73704861111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45981.73704861111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45981.73704861111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45981.73704861111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45981.73704861111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45981.73704861111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45981.73704861111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45981.73704861111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45981.73704861111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45981.73704861111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45981.73704861111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45981.73704861111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45981.73704861111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45981.73704861111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45981.73704861111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45981.73704861111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45981.73704861111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45981.73704861111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45981.73704861111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45981.73704861111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45981.73704861111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45981.73704861111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45981.73704861111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45981.73704861111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45981.73704861111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45981.73704861111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45981.73704861111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45981.73704861111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45981.73704861111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45981.73704861111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45981.73704861111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45981.73704861111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45981.73704861111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45981.73704861111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45981.73704861111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45981.73704861111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45981.73704861111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45981.73704861111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45981.73704861111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45981.73704861111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45981.73704861111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45981.73704861111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45981.73704861111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45981.73704861111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45981.73704861111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45981.73704861111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45981.73704861111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45981.73704861111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45981.73704861111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45981.73704861111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45981.73704861111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45981.73704861111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45981.73704861111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45981.73704861111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45981.73704861111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45981.73704861111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45981.73704861111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45981.73704861111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45981.73704861111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45981.73704861111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45981.73704861111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45981.73704861111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45981.73704861111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45981.73704861111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45981.73704861111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45981.73704861111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45981.73704861111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45981.73704861111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45981.73704861111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45981.73704861111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45981.73704861111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45981.73704861111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45981.73704861111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45981.73704861111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45981.73704861111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45981.73704861111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45981.73704861111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45981.73704861111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45981.73704861111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45981.73704861111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45981.73704861111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45981.73704861111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45981.73704861111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45981.73704861111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45981.73704861111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45981.73704861111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45981.73704861111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45981.73704861111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45981.73704861111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45981.73704861111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45981.73704861111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45981.73704861111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45981.73704861111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45981.73704861111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45981.73704861111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45981.73704861111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45981.73704861111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45981.73704861111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45981.73704861111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45981.73704861111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45981.73704861111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45981.73704861111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45981.73704861111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45981.73704861111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45981.73704861111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45981.73704861111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45981.73704861111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A3" sqref="A3: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278.25633101851417</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45981.737048495372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45981.737048495372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45981.737048495372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45981.737048495372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45981.73704861111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45981.73704861111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45981.73704861111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45981.73704861111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45981.73704861111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45981.73704861111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45981.73704861111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45981.73704861111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45981.73704861111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45981.73704861111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45981.73704861111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45981.73704861111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45981.73704861111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45981.73704861111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45981.73704861111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45981.73704861111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45981.73704861111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45981.73704861111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45981.73704861111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45981.73704861111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45981.73704861111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45981.73704861111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45981.73704861111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45981.73704861111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45981.73704861111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45981.73704861111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45981.73704861111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45981.73704861111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45981.73704861111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45981.73704861111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45981.73704861111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45981.73704861111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45981.73704861111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45981.73704861111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45981.73704861111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45981.73704861111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45981.73704861111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45981.73704861111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45981.73704861111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45981.73704861111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45981.73704861111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45981.73704861111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45981.73704861111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45981.73704861111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45981.73704861111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45981.73704861111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45981.73704861111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45981.73704861111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45981.73704861111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45981.73704861111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45981.73704861111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45981.73704861111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45981.73704861111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45981.73704861111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45981.73704861111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45981.73704861111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45981.73704861111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45981.73704861111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45981.73704861111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45981.73704861111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45981.73704861111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45981.73704861111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45981.73704861111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45981.73704861111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45981.73704861111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45981.73704861111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45981.73704861111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45981.73704861111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45981.73704861111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45981.73704861111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45981.73704861111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45981.73704861111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45981.73704861111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45981.73704861111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45981.73704861111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45981.73704861111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45981.73704861111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45981.73704861111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45981.73704861111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45981.73704861111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45981.73704861111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45981.73704861111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45981.73704861111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45981.73704861111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45981.73704861111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45981.73704861111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45981.73704861111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45981.73704861111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45981.73704861111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45981.73704861111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45981.73704861111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45981.73704861111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45981.73704861111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45981.73704861111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45981.73704861111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45981.73704861111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45981.73704861111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45981.73704861111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45981.73704861111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45981.73704861111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45981.73704861111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45981.73704861111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45981.73704861111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45981.73704861111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45981.73704861111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45981.73704861111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45981.73704861111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45981.73704861111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45981.73704861111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45981.73704861111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45981.73704861111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45981.73704861111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45981.73704861111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45981.73704861111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45981.73704861111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45981.73704861111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45981.73704861111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45981.73704861111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45981.73704861111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45981.73704861111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45981.73704861111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45981.73704861111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45981.73704861111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45981.73704861111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45981.73704861111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45981.73704861111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45981.73704861111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45981.73704861111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45981.73704861111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45981.73704861111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45981.73704861111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45981.73704861111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45981.73704861111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45981.73704861111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45981.73704861111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45981.73704861111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45981.73704861111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45981.73704861111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45981.73704861111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45981.73704861111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45981.73704861111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45981.73704861111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45981.73704861111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45981.73704861111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45981.73704861111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45981.73704861111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45981.73704861111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45981.73704861111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45981.73704861111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45981.73704861111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45981.73704861111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45981.73704861111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45981.73704861111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45981.73704861111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45981.73704861111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45981.73704861111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45981.73704861111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45981.73704861111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45981.73704861111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45981.73704861111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45981.73704861111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45981.73704861111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45981.73704861111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45981.73704861111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45981.73704861111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45981.73704861111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45981.73704861111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45981.73704861111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45981.73704861111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45981.73704861111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45981.73704861111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45981.73704861111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45981.73704861111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45981.73704861111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45981.73704861111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45981.73704861111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45981.73704861111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45981.73704861111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45981.73704861111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45981.73704861111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45981.73704861111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45981.73704861111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45981.73704861111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45981.73704861111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45981.73704861111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45981.73704861111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45981.73704861111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45981.73704861111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45981.73704861111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45981.73704861111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45981.73704861111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45981.73704861111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45981.73704861111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45981.73704861111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45981.73704861111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45981.73704861111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45981.73704861111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45981.73704861111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45981.73704861111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45981.73704861111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45981.73704861111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45981.73704861111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45981.73704861111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45981.73704861111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45981.73704861111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45981.73704861111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45981.73704861111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45981.73704861111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45981.73704861111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45981.73704861111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45981.73704861111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45981.73704861111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45981.73704861111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45981.73704861111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45981.73704861111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45981.73704861111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45981.73704861111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45981.73704861111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45981.73704861111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45981.73704861111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45981.73704861111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45981.73704861111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45981.73704861111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45981.73704861111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45981.73704861111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45981.73704861111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45981.73704861111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45981.73704861111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45981.73704861111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45981.73704861111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45981.73704861111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45981.73704861111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45981.73704861111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45981.73704861111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45981.73704861111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45981.73704861111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45981.73704861111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45981.73704861111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45981.73704861111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45981.73704861111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45981.73704861111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45981.73704861111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45981.73704861111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45981.73704861111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45981.73704861111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45981.73704861111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45981.73704861111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45981.73704861111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45981.73704861111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45981.73704861111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45981.73704861111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45981.73704861111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45981.73704861111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45981.73704861111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45981.73704861111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45981.73704861111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45981.73704861111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45981.73704861111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45981.73704861111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45981.73704861111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45981.73704861111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45981.73704861111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45981.73704861111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45981.73704861111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45981.73704861111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45981.73704861111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45981.73704861111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45981.73704861111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45981.73704861111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45981.73704861111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45981.73704861111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45981.73704861111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45981.73704861111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45981.73704861111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45981.73704861111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45981.73704861111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45981.73704861111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45981.73704861111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45981.73704861111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45981.73704861111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45981.73704861111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45981.73704861111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45981.73704861111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45981.73704861111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45981.73704861111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45981.73704861111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45981.73704861111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45981.73704861111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45981.73704861111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45981.73704861111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45981.73704861111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45981.73704861111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45981.73704861111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45981.73704861111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45981.73704861111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45981.73704861111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45981.73704861111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45981.73704861111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45981.73704861111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45981.73704861111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45981.73704861111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45981.73704861111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45981.73704861111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45981.73704861111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45981.73704861111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45981.73704861111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45981.73704861111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45981.73704861111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45981.73704861111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45981.73704861111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45981.73704861111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45981.73704861111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45981.73704861111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45981.73704861111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45981.73704861111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45981.73704861111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45981.73704861111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45981.73704861111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45981.73704861111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45981.73704861111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45981.73704861111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45981.73704861111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45981.73704861111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45981.73704861111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45981.73704861111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45981.73704861111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45981.73704861111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45981.73704861111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45981.73704861111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45981.73704861111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45981.73704861111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45981.73704861111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45981.73704861111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45981.73704861111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45981.73704861111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45981.73704861111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45981.73704861111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45981.73704861111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45981.73704861111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45981.73704861111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45981.73704861111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45981.73704861111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45981.73704861111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45981.73704861111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45981.73704861111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45981.73704861111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45981.73704861111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45981.73704861111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45981.73704861111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45981.73704861111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45981.73704861111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45981.73704861111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45981.73704861111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45981.73704861111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45981.73704861111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45981.73704861111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45981.73704861111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45981.73704861111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45981.73704861111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45981.73704861111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45981.73704861111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45981.73704861111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45981.73704861111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45981.73704861111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45981.73704861111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45981.73704861111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45981.73704861111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45981.73704861111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45981.73704861111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45981.73704861111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45981.73704861111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45981.73704861111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45981.73704861111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45981.73704861111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45981.73704861111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45981.73704861111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45981.73704861111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45981.73704861111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45981.73704861111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45981.73704861111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45981.73704861111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45981.73704861111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45981.73704861111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45981.73704861111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45981.73704861111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45981.73704861111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45981.73704861111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45981.73704861111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45981.73704861111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45981.73704861111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45981.73704861111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45981.73704861111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45981.73704861111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45981.73704861111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45981.73704861111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45981.73704861111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45981.73704861111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45981.73704861111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45981.73704861111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45981.73704861111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45981.73704861111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45981.73704861111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45981.73704861111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45981.73704861111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45981.73704861111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45981.73704861111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45981.73704861111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45981.73704861111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45981.73704861111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45981.73704861111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45981.73704861111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45981.73704861111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45981.73704861111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45981.73704861111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45981.73704861111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45981.73704861111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45981.73704861111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45981.73704861111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45981.73704861111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45981.73704861111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45981.73704861111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45981.73704861111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45981.73704861111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45981.73704861111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45981.73704861111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45981.73704861111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45981.73704861111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45981.73704861111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45981.73704861111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45981.73704861111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45981.73704861111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45981.73704861111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45981.73704861111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45981.73704861111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45981.73704861111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45981.73704861111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45981.73704861111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45981.73704861111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45981.73704861111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45981.73704861111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45981.73704861111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45981.73704861111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45981.73704861111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45981.73704861111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45981.73704861111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45981.73704861111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45981.73704861111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45981.73704861111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45981.73704861111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45981.73704861111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45981.73704861111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45981.73704861111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45981.73704861111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45981.73704861111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45981.73704861111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45981.73704861111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45981.73704861111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45981.73704861111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45981.73704861111</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89.904988425922056</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55.548171296293731</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33.075937499997963</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4.22224525463389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0.36374988425814081</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38273</v>
      </c>
      <c r="E7" s="109" t="s">
        <v>39021</v>
      </c>
      <c r="F7" s="128">
        <v>45981.71702546296</v>
      </c>
      <c r="G7" s="111">
        <f ca="1">IFERROR(NOW()-F7,"")</f>
        <v>2.0023032411700115E-2</v>
      </c>
      <c r="H7" s="128">
        <v>45981.710775462961</v>
      </c>
      <c r="I7" s="109" t="str">
        <f>IFERROR(VLOOKUP(D7,DB!A:F,6,0),"")</f>
        <v>SCECO</v>
      </c>
      <c r="J7" s="109" t="str">
        <f>IFERROR(VLOOKUP(D7,DB!A:G,7,0),"")</f>
        <v>Haj Removal</v>
      </c>
      <c r="K7" s="109" t="s">
        <v>39119</v>
      </c>
      <c r="L7" s="109" t="str">
        <f>IFERROR(VLOOKUP(D7,DB!A:I,9,0),"")</f>
        <v>Latis</v>
      </c>
    </row>
    <row r="8" spans="1:13">
      <c r="A8" s="109" t="s">
        <v>39120</v>
      </c>
      <c r="B8" s="109" t="str">
        <f>IFERROR(VLOOKUP(D8,DB!A:K,11,0),"")</f>
        <v>R5</v>
      </c>
      <c r="C8" s="109">
        <v>1</v>
      </c>
      <c r="D8" s="109" t="s">
        <v>37772</v>
      </c>
      <c r="E8" s="109" t="s">
        <v>39021</v>
      </c>
      <c r="F8" s="128">
        <v>45981.68346064815</v>
      </c>
      <c r="G8" s="111">
        <f ca="1">IFERROR(NOW()-F8,"")</f>
        <v>5.3587847221933771E-2</v>
      </c>
      <c r="H8" s="128">
        <v>45981.671655092592</v>
      </c>
      <c r="I8" s="109" t="str">
        <f>IFERROR(VLOOKUP(D8,DB!A:F,6,0),"")</f>
        <v>SCECO</v>
      </c>
      <c r="J8" s="109" t="str">
        <f>IFERROR(VLOOKUP(D8,DB!A:G,7,0),"")</f>
        <v>Dead</v>
      </c>
      <c r="K8" s="109" t="s">
        <v>39121</v>
      </c>
      <c r="L8" s="109" t="str">
        <f>IFERROR(VLOOKUP(D8,DB!A:I,9,0),"")</f>
        <v>Latis</v>
      </c>
    </row>
    <row r="9" spans="1:13">
      <c r="A9" s="109"/>
      <c r="B9" s="109" t="str">
        <f>IFERROR(VLOOKUP(D9,DB!A:K,11,0),"")</f>
        <v/>
      </c>
      <c r="C9" s="109"/>
      <c r="D9" s="109"/>
      <c r="E9" s="109"/>
      <c r="F9" s="109"/>
      <c r="G9" s="111">
        <f ca="1">IFERROR(NOW()-F9,"")</f>
        <v>45981.737048495372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45981.737048495372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45981.737048495372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45981.737048495372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45981.737048495372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45981.737048495372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45981.737048495372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45981.737048495372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45981.737048495372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45981.737048495372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45981.737048495372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45981.737048495372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45981.737048495372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45981.737048495372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45981.737048495372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45981.737048495372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45981.737048495372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45981.737048495372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45981.737048495372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45981.737048495372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45981.737048495372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45981.737048495372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45981.737048495372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45981.737048495372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45981.737048495372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45981.737048495372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45981.737048495372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45981.737048495372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45981.737048495372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45981.737048495372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45981.737048495372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45981.737048495372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45981.737048495372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45981.737048495372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45981.737048495372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45981.737048495372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45981.737048495372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45981.737048495372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45981.737048495372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45981.737048495372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45981.737048495372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45981.737048495372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45981.737048495372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45981.737048495372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45981.737048495372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45981.737048495372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45981.737048495372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45981.737048495372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45981.737048495372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45981.737048495372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45981.737048495372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45981.737048495372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45981.737048495372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45981.737048495372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45981.737048495372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45981.737048495372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45981.737048495372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45981.737048495372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45981.737048495372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45981.737048495372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45981.737048495372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45981.737048495372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45981.737048495372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45981.737048495372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45981.737048495372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45981.737048495372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45981.737048495372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45981.737048495372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45981.737048495372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45981.737048495372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45981.737048495372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45981.737048495372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45981.737048495372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45981.737048495372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45981.737048495372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45981.737048495372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45981.737048495372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45981.737048495372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45981.737048495372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45981.737048495372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45981.737048495372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45981.737048495372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45981.737048495372</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45981.737048495372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45981.737048495372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45981.737048495372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45981.737048495372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45981.737048495372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45981.737048495372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45981.737048495372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45981.737048495372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45981.737048495372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45981.737048495372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45981.737048495372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45981.737048495372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45981.737048495372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45981.737048495372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45981.737048495372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45981.737048495372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45981.737048495372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45981.737048495372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45981.737048495372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45981.737048495372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45981.737048495372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45981.737048495372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45981.737048495372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45981.737048495372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45981.737048495372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45981.737048495372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45981.737048495372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45981.737048495372</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45981.73704861111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45981.73704861111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45981.73704861111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45981.73704861111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45981.73704861111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45981.73704861111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45981.73704861111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45981.73704861111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45981.73704861111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45981.73704861111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45981.73704861111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45981.73704861111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45981.73704861111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45981.73704861111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45981.73704861111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45981.73704861111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45981.73704861111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45981.73704861111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45981.73704861111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45981.73704861111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45981.73704861111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45981.73704861111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45981.73704861111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45981.73704861111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45981.73704861111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45981.73704861111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45981.73704861111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45981.73704861111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45981.73704861111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45981.73704861111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45981.73704861111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45981.73704861111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45981.73704861111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45981.73704861111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45981.73704861111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45981.73704861111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45981.73704861111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45981.73704861111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45981.73704861111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45981.73704861111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45981.73704861111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45981.73704861111</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2025-11-20T14:43:18Z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