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62" documentId="120_S{2AC9BD13-BADA-5192-A53E-5A8FF88502F6}" xr6:coauthVersionLast="47" xr6:coauthVersionMax="47" xr10:uidLastSave="{3F4BF9AD-08D5-4D00-B908-F223D94F0DC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<sst xmlns="http://schemas.openxmlformats.org/spreadsheetml/2006/main" count="180278" uniqueCount="39124">
  <si>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</si>
  <si>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</si>
  <si>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</si>
  <si>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</si>
  <si>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</si>
  <si>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</si>
  <si>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</si>
  <si>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</si>
  <si>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</si>
  <si>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</si>
  <si>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</si>
  <si>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</si>
  <si>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</si>
  <si>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</si>
  <si>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</si>
  <si>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</si>
  <si>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</si>
  <si>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</si>
  <si>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</si>
  <si>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</si>
  <si>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</si>
  <si>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</si>
  <si>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</si>
  <si>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</si>
  <si>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</si>
  <si>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</si>
  <si>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</si>
  <si>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</si>
  <si>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</si>
  <si>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</si>
  <si>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</si>
  <si>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</si>
  <si>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</si>
  <si>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</si>
  <si>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</si>
  <si>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</si>
  <si>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</si>
  <si>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</si>
  <si>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</si>
  <si>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</si>
  <si>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</si>
  <si>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</si>
  <si>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</si>
  <si>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</si>
  <si>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</si>
  <si>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</si>
  <si>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</si>
  <si>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</si>
  <si>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</si>
  <si>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</si>
  <si>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</si>
  <si>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</si>
  <si>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</si>
  <si>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</si>
  <si>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</si>
  <si>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</si>
  <si>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</si>
  <si>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</si>
  <si>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</si>
  <si>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</si>
  <si>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</si>
  <si>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</si>
  <si>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</si>
  <si>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</si>
  <si>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</si>
  <si>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</si>
  <si>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</si>
  <si>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</si>
  <si>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</si>
  <si>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</si>
  <si>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</si>
  <si>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</si>
  <si>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</si>
  <si>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</si>
  <si>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</si>
  <si>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</si>
  <si>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</si>
  <si>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</si>
  <si>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</si>
  <si>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</si>
  <si>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</si>
  <si>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</si>
  <si>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</si>
  <si>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</si>
  <si>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</si>
  <si>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</si>
  <si>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</si>
  <si>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</si>
  <si>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</si>
  <si>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</si>
  <si>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</si>
  <si>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</si>
  <si>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</si>
  <si>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</si>
  <si>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</si>
  <si>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</si>
  <si>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</si>
  <si>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</si>
  <si>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</si>
  <si>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</si>
  <si>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</si>
  <si>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</si>
  <si>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</si>
  <si>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</si>
  <si>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</si>
  <si>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</si>
  <si>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</si>
  <si>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</si>
  <si>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</si>
  <si>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</si>
  <si>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</si>
  <si>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</si>
  <si>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</si>
  <si>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</si>
  <si>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</si>
  <si>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</si>
  <si>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</si>
  <si>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</si>
  <si>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</si>
  <si>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</si>
  <si>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</si>
  <si>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</si>
  <si>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</si>
  <si>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</si>
  <si>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</si>
  <si>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</si>
  <si>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</si>
  <si>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</si>
  <si>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</si>
  <si>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</si>
  <si>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</si>
  <si>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</si>
  <si>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</si>
  <si>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</si>
  <si>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</si>
  <si>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</si>
  <si>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</si>
  <si>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</si>
  <si>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</si>
  <si>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</si>
  <si>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</si>
  <si>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</si>
  <si>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</si>
  <si>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</si>
  <si>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</si>
  <si>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</si>
  <si>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</si>
  <si>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</si>
  <si>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</si>
  <si>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</si>
  <si>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</si>
  <si>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</si>
  <si>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</si>
  <si>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</si>
  <si>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</si>
  <si>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</si>
  <si>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</si>
  <si>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</si>
  <si>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</si>
  <si>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</si>
  <si>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</si>
  <si>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</si>
  <si>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</si>
  <si>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</si>
  <si>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</si>
  <si>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</si>
  <si>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</si>
  <si>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</si>
  <si>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</si>
  <si>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</si>
  <si>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</si>
  <si>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</si>
  <si>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</si>
  <si>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</si>
  <si>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</si>
  <si>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</si>
  <si>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</si>
  <si>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</si>
  <si>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</si>
  <si>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</si>
  <si>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</si>
  <si>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</si>
  <si>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</si>
  <si>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</si>
  <si>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</si>
  <si>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</si>
  <si>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</si>
  <si>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</si>
  <si>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</si>
  <si>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</si>
  <si>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</si>
  <si>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</si>
  <si>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</si>
  <si>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</si>
  <si>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</si>
  <si>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</si>
  <si>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</si>
  <si>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</si>
  <si>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</si>
  <si>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</si>
  <si>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</si>
  <si>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</si>
  <si>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</si>
  <si>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</si>
  <si>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</si>
  <si>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</si>
  <si>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</si>
  <si>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</si>
  <si>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</si>
  <si>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</si>
  <si>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</si>
  <si>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</si>
  <si>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</si>
  <si>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</si>
  <si>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</si>
  <si>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</si>
  <si>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</si>
  <si>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</si>
  <si>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</si>
  <si>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</si>
  <si>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</si>
  <si>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</si>
  <si>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</si>
  <si>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</si>
  <si>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</si>
  <si>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</si>
  <si>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</si>
  <si>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</si>
  <si>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</si>
  <si>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</si>
  <si>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</si>
  <si>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</si>
  <si>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</si>
  <si>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</si>
  <si>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</si>
  <si>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</si>
  <si>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</si>
  <si>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</si>
  <si>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</si>
  <si>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</si>
  <si>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</si>
  <si>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</si>
  <si>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</si>
  <si>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</si>
  <si>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</si>
  <si>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</si>
  <si>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</si>
  <si>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</si>
  <si>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</si>
  <si>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</si>
  <si>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</si>
  <si>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</si>
  <si>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</si>
  <si>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</si>
  <si>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</si>
  <si>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</si>
  <si>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</si>
  <si>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</si>
  <si>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</si>
  <si>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</si>
  <si>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</si>
  <si>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</si>
  <si>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</si>
  <si>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</si>
  <si>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</si>
  <si>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</si>
  <si>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</si>
  <si>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</si>
  <si>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</si>
  <si>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</si>
  <si>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</si>
  <si>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</si>
  <si>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</si>
  <si>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</si>
  <si>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</si>
  <si>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</si>
  <si>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</si>
  <si>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</si>
  <si>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</si>
  <si>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</si>
  <si>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</si>
  <si>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</si>
  <si>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</si>
  <si>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</si>
  <si>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</si>
  <si>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</si>
  <si>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</si>
  <si>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</si>
  <si>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</si>
  <si>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</si>
  <si>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</si>
  <si>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</si>
  <si>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</si>
  <si>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</si>
  <si>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</si>
  <si>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</si>
  <si>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</si>
  <si>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</si>
  <si>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</si>
  <si>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</si>
  <si>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</si>
  <si>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</si>
  <si>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</si>
  <si>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</si>
  <si>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</si>
  <si>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</si>
  <si>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</si>
  <si>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</si>
  <si>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</si>
  <si>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</si>
  <si>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</si>
  <si>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</si>
  <si>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</si>
  <si>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</si>
  <si>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</si>
  <si>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</si>
  <si>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</si>
  <si>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</si>
  <si>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</si>
  <si>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</si>
  <si>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</si>
  <si>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</si>
  <si>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</si>
  <si>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</si>
  <si>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</si>
  <si>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</si>
  <si>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</si>
  <si>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</si>
  <si>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</si>
  <si>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</si>
  <si>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</si>
  <si>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</si>
  <si>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</si>
  <si>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</si>
  <si>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</si>
  <si>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</si>
  <si>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</si>
  <si>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</si>
  <si>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</si>
  <si>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</si>
  <si>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</si>
  <si>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</si>
  <si>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</si>
  <si>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</si>
  <si>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</si>
  <si>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</si>
  <si>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</si>
  <si>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</si>
  <si>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</si>
  <si>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</si>
  <si>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</si>
  <si>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</si>
  <si>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</si>
  <si>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</si>
  <si>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</si>
  <si>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</si>
  <si>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</si>
  <si>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</si>
  <si>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</si>
  <si>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</si>
  <si>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</si>
  <si>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</si>
  <si>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</si>
  <si>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</si>
  <si>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</si>
  <si>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</si>
  <si>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</si>
  <si>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</si>
  <si>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</si>
  <si>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</si>
  <si>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</si>
  <si>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</si>
  <si>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</si>
  <si>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</si>
  <si>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</si>
  <si>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</si>
  <si>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</si>
  <si>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</si>
  <si>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</si>
  <si>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</si>
  <si>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</si>
  <si>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</si>
  <si>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</si>
  <si>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</si>
  <si>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</si>
  <si>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</si>
  <si>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</si>
  <si>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</si>
  <si>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</si>
  <si>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</si>
  <si>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</si>
  <si>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</si>
  <si>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</si>
  <si>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</si>
  <si>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</si>
  <si>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</si>
  <si>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</si>
  <si>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</si>
  <si>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</si>
  <si>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</si>
  <si>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</si>
  <si>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</si>
  <si>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</si>
  <si>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</si>
  <si>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</si>
  <si>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</si>
  <si>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</si>
  <si>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</si>
  <si>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</si>
  <si>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</si>
  <si>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</si>
  <si>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</si>
  <si>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</si>
  <si>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</si>
  <si>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</si>
  <si>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</si>
  <si>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</si>
  <si>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</si>
  <si>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</si>
  <si>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</si>
  <si>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</si>
  <si>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</si>
  <si>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</si>
  <si>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</si>
  <si>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</si>
  <si>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</si>
  <si>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</si>
  <si>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</si>
  <si>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</si>
  <si>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</si>
  <si>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</si>
  <si>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</si>
  <si>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</si>
  <si>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</si>
  <si>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</si>
  <si>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</si>
  <si>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</si>
  <si>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</si>
  <si>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</si>
  <si>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</si>
  <si>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</si>
  <si>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</si>
  <si>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</si>
  <si>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</si>
  <si>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</si>
  <si>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</si>
  <si>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</si>
  <si>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</si>
  <si>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</si>
  <si>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</si>
  <si>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</si>
  <si>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</si>
  <si>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</si>
  <si>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</si>
  <si>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</si>
  <si>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</si>
  <si>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</si>
  <si>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</si>
  <si>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</si>
  <si>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</si>
  <si>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</si>
  <si>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</si>
  <si>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</si>
  <si>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</si>
  <si>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</si>
  <si>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</si>
  <si>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</si>
  <si>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</si>
  <si>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</si>
  <si>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</si>
  <si>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</si>
  <si>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</si>
  <si>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</si>
  <si>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</si>
  <si>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</si>
  <si>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</si>
  <si>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</si>
  <si>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</si>
  <si>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</si>
  <si>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</si>
  <si>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</si>
  <si>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</si>
  <si>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</si>
  <si>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</si>
  <si>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</si>
  <si>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</si>
  <si>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</si>
  <si>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</si>
  <si>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</si>
  <si>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</si>
  <si>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</si>
  <si>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</si>
  <si>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</si>
  <si>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</si>
  <si>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</si>
  <si>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</si>
  <si>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</si>
  <si>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</si>
  <si>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</si>
  <si>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</si>
  <si>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</si>
  <si>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</si>
  <si>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</si>
  <si>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</si>
  <si>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</si>
  <si>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</si>
  <si>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</si>
  <si>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</si>
  <si>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</si>
  <si>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</si>
  <si>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</si>
  <si>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</si>
  <si>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</si>
  <si>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</si>
  <si>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</si>
  <si>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</si>
  <si>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</si>
  <si>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</si>
  <si>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</si>
  <si>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</si>
  <si>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</si>
  <si>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</si>
  <si>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</si>
  <si>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</si>
  <si>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</si>
  <si>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</si>
  <si>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</si>
  <si>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</si>
  <si>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</si>
  <si>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</si>
  <si>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</si>
  <si>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</si>
  <si>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</si>
  <si>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</si>
  <si>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</si>
  <si>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</si>
  <si>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</si>
  <si>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</si>
  <si>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</si>
  <si>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</si>
  <si>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</si>
  <si>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</si>
  <si>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</si>
  <si>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</si>
  <si>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</si>
  <si>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</si>
  <si>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</si>
  <si>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</si>
  <si>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</si>
  <si>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</si>
  <si>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</si>
  <si>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</si>
  <si>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</si>
  <si>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</si>
  <si>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</si>
  <si>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</si>
  <si>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</si>
  <si>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</si>
  <si>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</si>
  <si>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</si>
  <si>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</si>
  <si>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</si>
  <si>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</si>
  <si>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</si>
  <si>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</si>
  <si>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</si>
  <si>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</si>
  <si>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</si>
  <si>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</si>
  <si>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</si>
  <si>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</si>
  <si>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</si>
  <si>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</si>
  <si>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</si>
  <si>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</si>
  <si>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</si>
  <si>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</si>
  <si>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</si>
  <si>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</si>
  <si>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</si>
  <si>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</si>
  <si>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</si>
  <si>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</si>
  <si>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</si>
  <si>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</si>
  <si>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</si>
  <si>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</si>
  <si>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</si>
  <si>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</si>
  <si>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</si>
  <si>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</si>
  <si>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</si>
  <si>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</si>
  <si>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</si>
  <si>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</si>
  <si>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</si>
  <si>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</si>
  <si>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</si>
  <si>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</si>
  <si>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</si>
  <si>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</si>
  <si>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</si>
  <si>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</si>
  <si>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</si>
  <si>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</si>
  <si>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</si>
  <si>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</si>
  <si>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</si>
  <si>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</si>
  <si>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</si>
  <si>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</si>
  <si>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</si>
  <si>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</si>
  <si>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</si>
  <si>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</si>
  <si>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</si>
  <si>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</si>
  <si>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</si>
  <si>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</si>
  <si>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</si>
  <si>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</si>
  <si>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</si>
  <si>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</si>
  <si>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</si>
  <si>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</si>
  <si>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</si>
  <si>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</si>
  <si>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</si>
  <si>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</si>
  <si>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</si>
  <si>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</si>
  <si>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</si>
  <si>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</si>
  <si>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</si>
  <si>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</si>
  <si>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</si>
  <si>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</si>
  <si>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</si>
  <si>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</si>
  <si>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</si>
  <si>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</si>
  <si>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</si>
  <si>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</si>
  <si>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</si>
  <si>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</si>
  <si>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</si>
  <si>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</si>
  <si>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</si>
  <si>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</si>
  <si>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</si>
  <si>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</si>
  <si>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</si>
  <si>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</si>
  <si>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</si>
  <si>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</si>
  <si>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</si>
  <si>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</si>
  <si>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</si>
  <si>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</si>
  <si>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</si>
  <si>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</si>
  <si>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</si>
  <si>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</si>
  <si>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</si>
  <si>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</si>
  <si>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</si>
  <si>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</si>
  <si>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</si>
  <si>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</si>
  <si>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</si>
  <si>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</si>
  <si>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</si>
  <si>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</si>
  <si>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</si>
  <si>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</si>
  <si>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</si>
  <si>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</si>
  <si>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</si>
  <si>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</si>
  <si>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</si>
  <si>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</si>
  <si>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</si>
  <si>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</si>
  <si>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</si>
  <si>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</si>
  <si>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</si>
  <si>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</si>
  <si>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</si>
  <si>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</si>
  <si>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</si>
  <si>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</si>
  <si>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</si>
  <si>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</si>
  <si>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</si>
  <si>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</si>
  <si>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</si>
  <si>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</si>
  <si>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</si>
  <si>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</si>
  <si>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</si>
  <si>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</si>
  <si>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</si>
  <si>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</si>
  <si>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</si>
  <si>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</si>
  <si>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</si>
  <si>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</si>
  <si>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</si>
  <si>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</si>
  <si>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</si>
  <si>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</si>
  <si>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</si>
  <si>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</si>
  <si>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</si>
  <si>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</si>
  <si>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</si>
  <si>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</si>
  <si>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</si>
  <si>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</si>
  <si>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</si>
  <si>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</si>
  <si>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</si>
  <si>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</si>
  <si>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</si>
  <si>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</si>
  <si>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</si>
  <si>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</si>
  <si>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</si>
  <si>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</si>
  <si>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</si>
  <si>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</si>
  <si>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</si>
  <si>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</si>
  <si>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</si>
  <si>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</si>
  <si>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</si>
  <si>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</si>
  <si>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</si>
  <si>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</si>
  <si>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</si>
  <si>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</si>
  <si>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</si>
  <si>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</si>
  <si>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</si>
  <si>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</si>
  <si>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</si>
  <si>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</si>
  <si>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</si>
  <si>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</si>
  <si>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</si>
  <si>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</si>
  <si>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</si>
  <si>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</si>
  <si>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</si>
  <si>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</si>
  <si>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</si>
  <si>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</si>
  <si>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</si>
  <si>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</si>
  <si>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</si>
  <si>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</si>
  <si>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</si>
  <si>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</si>
  <si>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</si>
  <si>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</si>
  <si>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</si>
  <si>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</si>
  <si>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</si>
  <si>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</si>
  <si>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</si>
  <si>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</si>
  <si>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</si>
  <si>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</si>
  <si>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</si>
  <si>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</si>
  <si>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</si>
  <si>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</si>
  <si>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</si>
  <si>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</si>
  <si>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</si>
  <si>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</si>
  <si>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</si>
  <si>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</si>
  <si>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</si>
  <si>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</si>
  <si>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</si>
  <si>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</si>
  <si>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</si>
  <si>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</si>
  <si>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</si>
  <si>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</si>
  <si>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</si>
  <si>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</si>
  <si>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</si>
  <si>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</si>
  <si>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</si>
  <si>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</si>
  <si>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</si>
  <si>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</si>
  <si>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</si>
  <si>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</si>
  <si>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</si>
  <si>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</si>
  <si>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</si>
  <si>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</si>
  <si>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</si>
  <si>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</si>
  <si>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</si>
  <si>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</si>
  <si>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</si>
  <si>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</si>
  <si>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</si>
  <si>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</si>
  <si>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</si>
  <si>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</si>
  <si>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</si>
  <si>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</si>
  <si>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</si>
  <si>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</si>
  <si>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</si>
  <si>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</si>
  <si>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</si>
  <si>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</si>
  <si>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</si>
  <si>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</si>
  <si>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</si>
  <si>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</si>
  <si>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</si>
  <si>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</si>
  <si>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</si>
  <si>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</si>
  <si>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</si>
  <si>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</si>
  <si>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</si>
  <si>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</si>
  <si>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</si>
  <si>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</si>
  <si>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</si>
  <si>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</si>
  <si>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</si>
  <si>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</si>
  <si>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</si>
  <si>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</si>
  <si>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</si>
  <si>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</si>
  <si>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</si>
  <si>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</si>
  <si>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</si>
  <si>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</si>
  <si>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</si>
  <si>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</si>
  <si>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</si>
  <si>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</si>
  <si>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</si>
  <si>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</si>
  <si>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</si>
  <si>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</si>
  <si>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</si>
  <si>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</si>
  <si>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</si>
  <si>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</si>
  <si>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</si>
  <si>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</si>
  <si>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</si>
  <si>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</si>
  <si>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</si>
  <si>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</si>
  <si>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</si>
  <si>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</si>
  <si>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</si>
  <si>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</si>
  <si>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</si>
  <si>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</si>
  <si>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</si>
  <si>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</si>
  <si>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</si>
  <si>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</si>
  <si>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</si>
  <si>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</si>
  <si>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</si>
  <si>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</si>
  <si>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</si>
  <si>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</si>
  <si>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</si>
  <si>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</si>
  <si>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</si>
  <si>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</si>
  <si>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</si>
  <si>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</si>
  <si>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</si>
  <si>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</si>
  <si>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</si>
  <si>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</si>
  <si>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</si>
  <si>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</si>
  <si>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</si>
  <si>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</si>
  <si>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</si>
  <si>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</si>
  <si>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</si>
  <si>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</si>
  <si>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</si>
  <si>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</si>
  <si>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</si>
  <si>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</si>
  <si>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</si>
  <si>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</si>
  <si>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</si>
  <si>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</si>
  <si>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</si>
  <si>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</si>
  <si>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</si>
  <si>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</si>
  <si>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</si>
  <si>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</si>
  <si>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</si>
  <si>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</si>
  <si>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</si>
  <si>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</si>
  <si>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</si>
  <si>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</si>
  <si>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</si>
  <si>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</si>
  <si>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</si>
  <si>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</si>
  <si>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</si>
  <si>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</si>
  <si>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</si>
  <si>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</si>
  <si>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</si>
  <si>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</si>
  <si>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</si>
  <si>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</si>
  <si>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</si>
  <si>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</si>
  <si>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</si>
  <si>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</si>
  <si>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</si>
  <si>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</si>
  <si>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</si>
  <si>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</si>
  <si>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</si>
  <si>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</si>
  <si>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</si>
  <si>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</si>
  <si>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</si>
  <si>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</si>
  <si>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</si>
  <si>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</si>
  <si>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</si>
  <si>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</si>
  <si>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</si>
  <si>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</si>
  <si>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</si>
  <si>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</si>
  <si>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</si>
  <si>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</si>
  <si>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</si>
  <si>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</si>
  <si>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</si>
  <si>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</si>
  <si>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</si>
  <si>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</si>
  <si>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</si>
  <si>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</si>
  <si>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</si>
  <si>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</si>
  <si>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</si>
  <si>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</si>
  <si>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</si>
  <si>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</si>
  <si>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</si>
  <si>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</si>
  <si>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</si>
  <si>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</si>
  <si>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</si>
  <si>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</si>
  <si>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</si>
  <si>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</si>
  <si>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</si>
  <si>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</si>
  <si>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</si>
  <si>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</si>
  <si>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</si>
  <si>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</si>
  <si>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</si>
  <si>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</si>
  <si>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</si>
  <si>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</si>
  <si>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</si>
  <si>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</si>
  <si>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</si>
  <si>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</si>
  <si>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</si>
  <si>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</si>
  <si>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</si>
  <si>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</si>
  <si>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</si>
  <si>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</si>
  <si>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</si>
  <si>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</si>
  <si>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</si>
  <si>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</si>
  <si>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</si>
  <si>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</si>
  <si>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</si>
  <si>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</si>
  <si>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</si>
  <si>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</si>
  <si>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</si>
  <si>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</si>
  <si>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</si>
  <si>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</si>
  <si>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</si>
  <si>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</si>
  <si>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</si>
  <si>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</si>
  <si>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</si>
  <si>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</si>
  <si>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</si>
  <si>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</si>
  <si>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</si>
  <si>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</si>
  <si>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</si>
  <si>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</si>
  <si>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</si>
  <si>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</si>
  <si>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</si>
  <si>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</si>
  <si>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</si>
  <si>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</si>
  <si>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</si>
  <si>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</si>
  <si>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</si>
  <si>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</si>
  <si>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</si>
  <si>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</si>
  <si>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</si>
  <si>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</si>
  <si>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</si>
  <si>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</si>
  <si>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</si>
  <si>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</si>
  <si>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</si>
  <si>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</si>
  <si>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</si>
  <si>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</si>
  <si>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</si>
  <si>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</si>
  <si>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</si>
  <si>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</si>
  <si>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</si>
  <si>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</si>
  <si>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</si>
  <si>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</si>
  <si>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</si>
  <si>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</si>
  <si>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</si>
  <si>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</si>
  <si>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</si>
  <si>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</si>
  <si>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</si>
  <si>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</si>
  <si>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</si>
  <si>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</si>
  <si>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</si>
  <si>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</si>
  <si>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</si>
  <si>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</si>
  <si>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</si>
  <si>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</si>
  <si>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</si>
  <si>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</si>
  <si>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</si>
  <si>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</si>
  <si>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</si>
  <si>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</si>
  <si>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</si>
  <si>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</si>
  <si>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</si>
  <si>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</si>
  <si>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</si>
  <si>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</si>
  <si>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</si>
  <si>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</si>
  <si>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</si>
  <si>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</si>
  <si>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</si>
  <si>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</si>
  <si>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</si>
  <si>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</si>
  <si>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</si>
  <si>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</si>
  <si>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</si>
  <si>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</si>
  <si>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</si>
  <si>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</si>
  <si>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</si>
  <si>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</si>
  <si>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</si>
  <si>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</si>
  <si>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</si>
  <si>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</si>
  <si>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</si>
  <si>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</si>
  <si>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</si>
  <si>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</si>
  <si>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</si>
  <si>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</si>
  <si>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</si>
  <si>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</si>
  <si>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</si>
  <si>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</si>
  <si>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</si>
  <si>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</si>
  <si>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</si>
  <si>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</si>
  <si>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</si>
  <si>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</si>
  <si>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</si>
  <si>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</si>
  <si>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</si>
  <si>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</si>
  <si>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</si>
  <si>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</si>
  <si>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</si>
  <si>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</si>
  <si>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</si>
  <si>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</si>
  <si>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</si>
  <si>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</si>
  <si>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</si>
  <si>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</si>
  <si>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</si>
  <si>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</si>
  <si>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</si>
  <si>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</si>
  <si>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</si>
  <si>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</si>
  <si>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</si>
  <si>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</si>
  <si>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</si>
  <si>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</si>
  <si>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</si>
  <si>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</si>
  <si>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</si>
  <si>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</si>
  <si>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</si>
  <si>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</si>
  <si>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</si>
  <si>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</si>
  <si>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</si>
  <si>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</si>
  <si>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</si>
  <si>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</si>
  <si>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</si>
  <si>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</si>
  <si>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</si>
  <si>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</si>
  <si>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</si>
  <si>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</si>
  <si>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</si>
  <si>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</si>
  <si>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</si>
  <si>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</si>
  <si>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</si>
  <si>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</si>
  <si>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</si>
  <si>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</si>
  <si>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</si>
  <si>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</si>
  <si>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</si>
  <si>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</si>
  <si>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</si>
  <si>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</si>
  <si>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</si>
  <si>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</si>
  <si>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</si>
  <si>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</si>
  <si>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</si>
  <si>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</si>
  <si>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</si>
  <si>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</si>
  <si>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</si>
  <si>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</si>
  <si>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</si>
  <si>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</si>
  <si>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</si>
  <si>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</si>
  <si>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</si>
  <si>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</si>
  <si>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</si>
  <si>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</si>
  <si>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</si>
  <si>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</si>
  <si>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</si>
  <si>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</si>
  <si>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</si>
  <si>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</si>
  <si>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</si>
  <si>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</si>
  <si>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</si>
  <si>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</si>
  <si>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</si>
  <si>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</si>
  <si>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</si>
  <si>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</si>
  <si>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</si>
  <si>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</si>
  <si>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</si>
  <si>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</si>
  <si>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</si>
  <si>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</si>
  <si>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</si>
  <si>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</si>
  <si>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</si>
  <si>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</si>
  <si>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</si>
  <si>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</si>
  <si>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</si>
  <si>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</si>
  <si>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</si>
  <si>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</si>
  <si>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</si>
  <si>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</si>
  <si>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</si>
  <si>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</si>
  <si>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</si>
  <si>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</si>
  <si>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</si>
  <si>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</si>
  <si>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</si>
  <si>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</si>
  <si>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</si>
  <si>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</si>
  <si>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</si>
  <si>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</si>
  <si>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</si>
  <si>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</si>
  <si>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</si>
  <si>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</si>
  <si>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</si>
  <si>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</si>
  <si>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</si>
  <si>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</si>
  <si>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</si>
  <si>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</si>
  <si>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</si>
  <si>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</si>
  <si>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</si>
  <si>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</si>
  <si>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</si>
  <si>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</si>
  <si>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</si>
  <si>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</si>
  <si>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</si>
  <si>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</si>
  <si>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</si>
  <si>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</si>
  <si>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</si>
  <si>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</si>
  <si>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</si>
  <si>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</si>
  <si>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</si>
  <si>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</si>
  <si>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</si>
  <si>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</si>
  <si>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</si>
  <si>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</si>
  <si>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</si>
  <si>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</si>
  <si>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</si>
  <si>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</si>
  <si>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</si>
  <si>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</si>
  <si>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</si>
  <si>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</si>
  <si>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</si>
  <si>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</si>
  <si>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</si>
  <si>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</si>
  <si>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</si>
  <si>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</si>
  <si>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</si>
  <si>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</si>
  <si>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</si>
  <si>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</si>
  <si>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</si>
  <si>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</si>
  <si>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</si>
  <si>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</si>
  <si>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</si>
  <si>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</si>
  <si>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</si>
  <si>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</si>
  <si>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</si>
  <si>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</si>
  <si>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</si>
  <si>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</si>
  <si>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</si>
  <si>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</si>
  <si>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</si>
  <si>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</si>
  <si>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</si>
  <si>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</si>
  <si>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</si>
  <si>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</si>
  <si>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</si>
  <si>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</si>
  <si>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</si>
  <si>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</si>
  <si>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</si>
  <si>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</si>
  <si>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</si>
  <si>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</si>
  <si>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</si>
  <si>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</si>
  <si>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</si>
  <si>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</si>
  <si>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</si>
  <si>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</si>
  <si>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</si>
  <si>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</si>
  <si>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</si>
  <si>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</si>
  <si>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</si>
  <si>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</si>
  <si>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</si>
  <si>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</si>
  <si>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</si>
  <si>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</si>
  <si>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</si>
  <si>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</si>
  <si>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</si>
  <si>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</si>
  <si>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</si>
  <si>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</si>
  <si>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</si>
  <si>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</si>
  <si>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</si>
  <si>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</si>
  <si>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</si>
  <si>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</si>
  <si>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</si>
  <si>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</si>
  <si>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</si>
  <si>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</si>
  <si>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</si>
  <si>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</si>
  <si>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</si>
  <si>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</si>
  <si>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</si>
  <si>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</si>
  <si>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</si>
  <si>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</si>
  <si>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</si>
  <si>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</si>
  <si>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</si>
  <si>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</si>
  <si>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</si>
  <si>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</si>
  <si>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</si>
  <si>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</si>
  <si>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</si>
  <si>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</si>
  <si>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</si>
  <si>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</si>
  <si>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</si>
  <si>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</si>
  <si>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</si>
  <si>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</si>
  <si>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</si>
  <si>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</si>
  <si>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</si>
  <si>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</si>
  <si>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</si>
  <si>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</si>
  <si>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</si>
  <si>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</si>
  <si>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</si>
  <si>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</si>
  <si>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</si>
  <si>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</si>
  <si>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</si>
  <si>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</si>
  <si>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</si>
  <si>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</si>
  <si>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</si>
  <si>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</si>
  <si>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</si>
  <si>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</si>
  <si>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</si>
  <si>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</si>
  <si>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</si>
  <si>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</si>
  <si>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</si>
  <si>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</si>
  <si>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</si>
  <si>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</si>
  <si>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</si>
  <si>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</si>
  <si>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</si>
  <si>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</si>
  <si>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</si>
  <si>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</si>
  <si>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</si>
  <si>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</si>
  <si>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</si>
  <si>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</si>
  <si>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</si>
  <si>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</si>
  <si>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</si>
  <si>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</si>
  <si>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</si>
  <si>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</si>
  <si>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</si>
  <si>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</si>
  <si>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</si>
  <si>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</si>
  <si>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</si>
  <si>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</si>
  <si>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</si>
  <si>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</si>
  <si>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</si>
  <si>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</si>
  <si>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</si>
  <si>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</si>
  <si>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</si>
  <si>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</si>
  <si>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</si>
  <si>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</si>
  <si>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</si>
  <si>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</si>
  <si>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</si>
  <si>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</si>
  <si>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</si>
  <si>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</si>
  <si>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</si>
  <si>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</si>
  <si>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</si>
  <si>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</si>
  <si>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</si>
  <si>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</si>
  <si>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</si>
  <si>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</si>
  <si>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</si>
  <si>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</si>
  <si>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</si>
  <si>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</si>
  <si>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</si>
  <si>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</si>
  <si>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</si>
  <si>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</si>
  <si>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</si>
  <si>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</si>
  <si>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</si>
  <si>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</si>
  <si>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</si>
  <si>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</si>
  <si>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</si>
  <si>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</si>
  <si>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</si>
  <si>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</si>
  <si>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</si>
  <si>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</si>
  <si>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</si>
  <si>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</si>
  <si>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</si>
  <si>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</si>
  <si>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</si>
  <si>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</si>
  <si>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</si>
  <si>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</si>
  <si>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</si>
  <si>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</si>
  <si>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</si>
  <si>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</si>
  <si>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</si>
  <si>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</si>
  <si>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</si>
  <si>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</si>
  <si>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</si>
  <si>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</si>
  <si>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</si>
  <si>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</si>
  <si>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</si>
  <si>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</si>
  <si>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</si>
  <si>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</si>
  <si>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</si>
  <si>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</si>
  <si>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</si>
  <si>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</si>
  <si>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</si>
  <si>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</si>
  <si>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</si>
  <si>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</si>
  <si>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</si>
  <si>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</si>
  <si>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</si>
  <si>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</si>
  <si>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</si>
  <si>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</si>
  <si>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</si>
  <si>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</si>
  <si>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</si>
  <si>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</si>
  <si>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</si>
  <si>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</si>
  <si>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</si>
  <si>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</si>
  <si>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</si>
  <si>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</si>
  <si>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</si>
  <si>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</si>
  <si>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</si>
  <si>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</si>
  <si>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</si>
  <si>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</si>
  <si>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</si>
  <si>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</si>
  <si>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</si>
  <si>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</si>
  <si>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</si>
  <si>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</si>
  <si>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</si>
  <si>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</si>
  <si>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</si>
  <si>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</si>
  <si>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</si>
  <si>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</si>
  <si>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</si>
  <si>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</si>
  <si>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</si>
  <si>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</si>
  <si>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</si>
  <si>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</si>
  <si>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</si>
  <si>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</si>
  <si>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</si>
  <si>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</si>
  <si>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</si>
  <si>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</si>
  <si>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</si>
  <si>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</si>
  <si>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</si>
  <si>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</si>
  <si>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</si>
  <si>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</si>
  <si>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</si>
  <si>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</si>
  <si>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</si>
  <si>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</si>
  <si>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</si>
  <si>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</si>
  <si>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</si>
  <si>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</si>
  <si>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</si>
  <si>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</si>
  <si>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</si>
  <si>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</si>
  <si>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</si>
  <si>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</si>
  <si>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</si>
  <si>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</si>
  <si>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</si>
  <si>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</si>
  <si>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</si>
  <si>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</si>
  <si>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</si>
  <si>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</si>
  <si>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</si>
  <si>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</si>
  <si>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</si>
  <si>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</si>
  <si>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</si>
  <si>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</si>
  <si>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</si>
  <si>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</si>
  <si>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</si>
  <si>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</si>
  <si>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</si>
  <si>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</si>
  <si>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</si>
  <si>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</si>
  <si>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</si>
  <si>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</si>
  <si>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</si>
  <si>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</si>
  <si>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</si>
  <si>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</si>
  <si>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</si>
  <si>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</si>
  <si>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</si>
  <si>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</si>
  <si>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</si>
  <si>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</si>
  <si>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</si>
  <si>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</si>
  <si>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</si>
  <si>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</si>
  <si>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</si>
  <si>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</si>
  <si>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</si>
  <si>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</si>
  <si>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</si>
  <si>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</si>
  <si>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</si>
  <si>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</si>
  <si>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</si>
  <si>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</si>
  <si>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</si>
  <si>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</si>
  <si>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</si>
  <si>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</si>
  <si>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</si>
  <si>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</si>
  <si>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</si>
  <si>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</si>
  <si>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</si>
  <si>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</si>
  <si>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</si>
  <si>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</si>
  <si>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</si>
  <si>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</si>
  <si>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</si>
  <si>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</si>
  <si>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</si>
  <si>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</si>
  <si>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</si>
  <si>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</si>
  <si>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</si>
  <si>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</si>
  <si>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</si>
  <si>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</si>
  <si>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</si>
  <si>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</si>
  <si>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</si>
  <si>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</si>
  <si>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</si>
  <si>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</si>
  <si>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</si>
  <si>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</si>
  <si>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</si>
  <si>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</si>
  <si>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</si>
  <si>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</si>
  <si>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</si>
  <si>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</si>
  <si>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</si>
  <si>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</si>
  <si>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</si>
  <si>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</si>
  <si>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</si>
  <si>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</si>
  <si>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</si>
  <si>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</si>
  <si>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</si>
  <si>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</si>
  <si>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</si>
  <si>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</si>
  <si>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</si>
  <si>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</si>
  <si>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</si>
  <si>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</si>
  <si>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</si>
  <si>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</si>
  <si>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</si>
  <si>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</si>
  <si>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</si>
  <si>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</si>
  <si>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</si>
  <si>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</si>
  <si>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</si>
  <si>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</si>
  <si>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</si>
  <si>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</si>
  <si>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</si>
  <si>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</si>
  <si>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</si>
  <si>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</si>
  <si>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</si>
  <si>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</si>
  <si>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</si>
  <si>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</si>
  <si>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</si>
  <si>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</si>
  <si>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</si>
  <si>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</si>
  <si>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</si>
  <si>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</si>
  <si>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</si>
  <si>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</si>
  <si>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</si>
  <si>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</si>
  <si>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</si>
  <si>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</si>
  <si>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</si>
  <si>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</si>
  <si>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</si>
  <si>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</si>
  <si>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</si>
  <si>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</si>
  <si>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</si>
  <si>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</si>
  <si>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</si>
  <si>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</si>
  <si>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</si>
  <si>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</si>
  <si>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</si>
  <si>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</si>
  <si>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</si>
  <si>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</si>
  <si>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</si>
  <si>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</si>
  <si>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</si>
  <si>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</si>
  <si>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</si>
  <si>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</si>
  <si>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</si>
  <si>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</si>
  <si>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</si>
  <si>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</si>
  <si>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</si>
  <si>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</si>
  <si>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</si>
  <si>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</si>
  <si>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</si>
  <si>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</si>
  <si>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</si>
  <si>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</si>
  <si>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</si>
  <si>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</si>
  <si>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</si>
  <si>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</si>
  <si>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</si>
  <si>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</si>
  <si>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</si>
  <si>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</si>
  <si>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</si>
  <si>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</si>
  <si>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</si>
  <si>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</si>
  <si>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</si>
  <si>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</si>
  <si>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</si>
  <si>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</si>
  <si>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</si>
  <si>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</si>
  <si>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</si>
  <si>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</si>
  <si>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</si>
  <si>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</si>
  <si>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</si>
  <si>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</si>
  <si>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</si>
  <si>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</si>
  <si>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</si>
  <si>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</si>
  <si>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</si>
  <si>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</si>
  <si>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</si>
  <si>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</si>
  <si>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</si>
  <si>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</si>
  <si>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</si>
  <si>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</si>
  <si>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</si>
  <si>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</si>
  <si>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</si>
  <si>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</si>
  <si>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</si>
  <si>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</si>
  <si>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</si>
  <si>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</si>
  <si>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</si>
  <si>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</si>
  <si>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</si>
  <si>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</si>
  <si>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</si>
  <si>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</si>
  <si>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</si>
  <si>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</si>
  <si>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</si>
  <si>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</si>
  <si>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</si>
  <si>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</si>
  <si>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</si>
  <si>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</si>
  <si>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</si>
  <si>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</si>
  <si>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</si>
  <si>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</si>
  <si>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</si>
  <si>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</si>
  <si>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</si>
  <si>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</si>
  <si>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</si>
  <si>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</si>
  <si>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</si>
  <si>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</si>
  <si>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</si>
  <si>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</si>
  <si>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</si>
  <si>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</si>
  <si>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</si>
  <si>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</si>
  <si>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</si>
  <si>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</si>
  <si>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</si>
  <si>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</si>
  <si>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</si>
  <si>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</si>
  <si>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</si>
  <si>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</si>
  <si>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</si>
  <si>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</si>
  <si>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</si>
  <si>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</si>
  <si>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</si>
  <si>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</si>
  <si>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</si>
  <si>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</si>
  <si>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</si>
  <si>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</si>
  <si>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</si>
  <si>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</si>
  <si>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</si>
  <si>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</si>
  <si>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</si>
  <si>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</si>
  <si>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</si>
  <si>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</si>
  <si>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</si>
  <si>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</si>
  <si>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</si>
  <si>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</si>
  <si>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</si>
  <si>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</si>
  <si>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</si>
  <si>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</si>
  <si>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</si>
  <si>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</si>
  <si>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</si>
  <si>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</si>
  <si>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</si>
  <si>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</si>
  <si>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</si>
  <si>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</si>
  <si>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</si>
  <si>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</si>
  <si>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</si>
  <si>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</si>
  <si>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</si>
  <si>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</si>
  <si>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</si>
  <si>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</si>
  <si>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</si>
  <si>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</si>
  <si>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</si>
  <si>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</si>
  <si>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</si>
  <si>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</si>
  <si>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</si>
  <si>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</si>
  <si>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</si>
  <si>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</si>
  <si>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</si>
  <si>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</si>
  <si>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</si>
  <si>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</si>
  <si>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</si>
  <si>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</si>
  <si>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</si>
  <si>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</si>
  <si>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</si>
  <si>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</si>
  <si>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</si>
  <si>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</si>
  <si>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</si>
  <si>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</si>
  <si>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</si>
  <si>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</si>
  <si>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</si>
  <si>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</si>
  <si>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</si>
  <si>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</si>
  <si>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</si>
  <si>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</si>
  <si>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</si>
  <si>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</si>
  <si>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</si>
  <si>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</si>
  <si>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</si>
  <si>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</si>
  <si>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</si>
  <si>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</si>
  <si>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</si>
  <si>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</si>
  <si>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</si>
  <si>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</si>
  <si>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</si>
  <si>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</si>
  <si>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</si>
  <si>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</si>
  <si>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</si>
  <si>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</si>
  <si>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</si>
  <si>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</si>
  <si>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</si>
  <si>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</si>
  <si>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</si>
  <si>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</si>
  <si>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</si>
  <si>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</si>
  <si>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</si>
  <si>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</si>
  <si>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</si>
  <si>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</si>
  <si>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</si>
  <si>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</si>
  <si>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</si>
  <si>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</si>
  <si>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</si>
  <si>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</si>
  <si>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</si>
  <si>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</si>
  <si>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</si>
  <si>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</si>
  <si>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</si>
  <si>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</si>
  <si>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</si>
  <si>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</si>
  <si>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</si>
  <si>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</si>
  <si>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</si>
  <si>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</si>
  <si>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</si>
  <si>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</si>
  <si>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</si>
  <si>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</si>
  <si>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</si>
  <si>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</si>
  <si>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</si>
  <si>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</si>
  <si>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</si>
  <si>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</si>
  <si>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</si>
  <si>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</si>
  <si>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</si>
  <si>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</si>
  <si>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</si>
  <si>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</si>
  <si>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</si>
  <si>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</si>
  <si>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</si>
  <si>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</si>
  <si>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</si>
  <si>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</si>
  <si>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</si>
  <si>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</si>
  <si>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</si>
  <si>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</si>
  <si>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</si>
  <si>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</si>
  <si>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</si>
  <si>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</si>
  <si>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</si>
  <si>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</si>
  <si>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</si>
  <si>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</si>
  <si>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</si>
  <si>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</si>
  <si>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</si>
  <si>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</si>
  <si>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</si>
  <si>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</si>
  <si>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</si>
  <si>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</si>
  <si>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</si>
  <si>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</si>
  <si>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</si>
  <si>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</si>
  <si>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</si>
  <si>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</si>
  <si>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</si>
  <si>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</si>
  <si>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</si>
  <si>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</si>
  <si>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</si>
  <si>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</si>
  <si>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</si>
  <si>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</si>
  <si>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</si>
  <si>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</si>
  <si>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</si>
  <si>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</si>
  <si>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</si>
  <si>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</si>
  <si>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</si>
  <si>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</si>
  <si>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</si>
  <si>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</si>
  <si>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</si>
  <si>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</si>
  <si>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</si>
  <si>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</si>
  <si>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</si>
  <si>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</si>
  <si>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</si>
  <si>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</si>
  <si>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</si>
  <si>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</si>
  <si>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</si>
  <si>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</si>
  <si>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</si>
  <si>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</si>
  <si>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</si>
  <si>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</si>
  <si>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</si>
  <si>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</si>
  <si>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</si>
  <si>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</si>
  <si>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</si>
  <si>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</si>
  <si>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</si>
  <si>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</si>
  <si>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</si>
  <si>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</si>
  <si>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</si>
  <si>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</si>
  <si>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</si>
  <si>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</si>
  <si>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</si>
  <si>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</si>
  <si>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</si>
  <si>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</si>
  <si>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</si>
  <si>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</si>
  <si>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</si>
  <si>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</si>
  <si>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</si>
  <si>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</si>
  <si>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</si>
  <si>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</si>
  <si>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</si>
  <si>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</si>
  <si>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</si>
  <si>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</si>
  <si>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</si>
  <si>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</si>
  <si>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</si>
  <si>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</si>
  <si>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</si>
  <si>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</si>
  <si>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</si>
  <si>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</si>
  <si>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</si>
  <si>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</si>
  <si>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</si>
  <si>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</si>
  <si>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</si>
  <si>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</si>
  <si>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</si>
  <si>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</si>
  <si>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</si>
  <si>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</si>
  <si>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</si>
  <si>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</si>
  <si>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</si>
  <si>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</si>
  <si>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</si>
  <si>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</si>
  <si>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</si>
  <si>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</si>
  <si>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</si>
  <si>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</si>
  <si>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</si>
  <si>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</si>
  <si>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</si>
  <si>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</si>
  <si>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</si>
  <si>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</si>
  <si>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</si>
  <si>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</si>
  <si>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</si>
  <si>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</si>
  <si>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</si>
  <si>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</si>
  <si>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</si>
  <si>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</si>
  <si>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</si>
  <si>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</si>
  <si>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</si>
  <si>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</si>
  <si>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</si>
  <si>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</si>
  <si>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</si>
  <si>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</si>
  <si>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</si>
  <si>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</si>
  <si>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</si>
  <si>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</si>
  <si>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</si>
  <si>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</si>
  <si>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</si>
  <si>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</si>
  <si>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</si>
  <si>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</si>
  <si>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</si>
  <si>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</si>
  <si>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</si>
  <si>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</si>
  <si>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</si>
  <si>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</si>
  <si>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</si>
  <si>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</si>
  <si>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</si>
  <si>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</si>
  <si>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</si>
  <si>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</si>
  <si>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</si>
  <si>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</si>
  <si>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</si>
  <si>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</si>
  <si>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</si>
  <si>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</si>
  <si>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</si>
  <si>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</si>
  <si>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</si>
  <si>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</si>
  <si>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</si>
  <si>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</si>
  <si>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</si>
  <si>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</si>
  <si>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</si>
  <si>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</si>
  <si>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</si>
  <si>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</si>
  <si>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</si>
  <si>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</si>
  <si>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</si>
  <si>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</si>
  <si>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</si>
  <si>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</si>
  <si>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</si>
  <si>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</si>
  <si>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</si>
  <si>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</si>
  <si>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</si>
  <si>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</si>
  <si>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</si>
  <si>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</si>
  <si>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</si>
  <si>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</si>
  <si>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</si>
  <si>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</si>
  <si>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</si>
  <si>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</si>
  <si>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</si>
  <si>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</si>
  <si>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</si>
  <si>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</si>
  <si>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</si>
  <si>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</si>
  <si>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</si>
  <si>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</si>
  <si>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</si>
  <si>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</si>
  <si>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</si>
  <si>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</si>
  <si>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</si>
  <si>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</si>
  <si>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</si>
  <si>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</si>
  <si>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</si>
  <si>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</si>
  <si>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</si>
  <si>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</si>
  <si>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</si>
  <si>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</si>
  <si>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</si>
  <si>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</si>
  <si>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</si>
  <si>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</si>
  <si>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</si>
  <si>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</si>
  <si>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</si>
  <si>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</si>
  <si>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</si>
  <si>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</si>
  <si>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</si>
  <si>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</si>
  <si>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</si>
  <si>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</si>
  <si>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</si>
  <si>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</si>
  <si>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</si>
  <si>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</si>
  <si>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</si>
  <si>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</si>
  <si>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</si>
  <si>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</si>
  <si>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</si>
  <si>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</si>
  <si>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</si>
  <si>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</si>
  <si>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</si>
  <si>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</si>
  <si>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</si>
  <si>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</si>
  <si>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</si>
  <si>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</si>
  <si>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</si>
  <si>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</si>
  <si>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</si>
  <si>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</si>
  <si>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</si>
  <si>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</si>
  <si>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</si>
  <si>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</si>
  <si>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</si>
  <si>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</si>
  <si>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</si>
  <si>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</si>
  <si>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</si>
  <si>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</si>
  <si>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</si>
  <si>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</si>
  <si>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</si>
  <si>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</si>
  <si>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</si>
  <si>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</si>
  <si>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</si>
  <si>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</si>
  <si>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</si>
  <si>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</si>
  <si>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</si>
  <si>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</si>
  <si>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</si>
  <si>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</si>
  <si>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</si>
  <si>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</si>
  <si>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</si>
  <si>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</si>
  <si>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</si>
  <si>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</si>
  <si>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</si>
  <si>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</si>
  <si>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</si>
  <si>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</si>
  <si>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</si>
  <si>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</si>
  <si>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</si>
  <si>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</si>
  <si>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</si>
  <si>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</si>
  <si>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</si>
  <si>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</si>
  <si>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</si>
  <si>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</si>
  <si>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</si>
  <si>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</si>
  <si>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</si>
  <si>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</si>
  <si>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</si>
  <si>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</si>
  <si>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</si>
  <si>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</si>
  <si>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</si>
  <si>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</si>
  <si>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</si>
  <si>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</si>
  <si>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</si>
  <si>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</si>
  <si>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</si>
  <si>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</si>
  <si>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</si>
  <si>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</si>
  <si>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</si>
  <si>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</si>
  <si>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</si>
  <si>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</si>
  <si>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</si>
  <si>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</si>
  <si>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</si>
  <si>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</si>
  <si>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</si>
  <si>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</si>
  <si>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</si>
  <si>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</si>
  <si>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</si>
  <si>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</si>
  <si>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</si>
  <si>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</si>
  <si>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</si>
  <si>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</si>
  <si>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</si>
  <si>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</si>
  <si>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</si>
  <si>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</si>
  <si>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</si>
  <si>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</si>
  <si>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</si>
  <si>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</si>
  <si>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</si>
  <si>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</si>
  <si>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</si>
  <si>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</si>
  <si>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</si>
  <si>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</si>
  <si>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</si>
  <si>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</si>
  <si>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</si>
  <si>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</si>
  <si>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</si>
  <si>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</si>
  <si>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</si>
  <si>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</si>
  <si>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</si>
  <si>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</si>
  <si>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</si>
  <si>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</si>
  <si>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</si>
  <si>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</si>
  <si>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</si>
  <si>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</si>
  <si>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</si>
  <si>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</si>
  <si>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</si>
  <si>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</si>
  <si>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</si>
  <si>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</si>
  <si>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</si>
  <si>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</si>
  <si>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</si>
  <si>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</si>
  <si>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</si>
  <si>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</si>
  <si>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</si>
  <si>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</si>
  <si>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</si>
  <si>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</si>
  <si>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</si>
  <si>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</si>
  <si>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</si>
  <si>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</si>
  <si>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</si>
  <si>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</si>
  <si>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</si>
  <si>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</si>
  <si>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</si>
  <si>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</si>
  <si>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</si>
  <si>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</si>
  <si>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</si>
  <si>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</si>
  <si>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</si>
  <si>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</si>
  <si>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</si>
  <si>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</si>
  <si>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</si>
  <si>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</si>
  <si>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</si>
  <si>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</si>
  <si>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</si>
  <si>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</si>
  <si>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</si>
  <si>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</si>
  <si>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</si>
  <si>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</si>
  <si>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</si>
  <si>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</si>
  <si>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</si>
  <si>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</si>
  <si>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</si>
  <si>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</si>
  <si>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</si>
  <si>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</si>
  <si>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</si>
  <si>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</si>
  <si>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</si>
  <si>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</si>
  <si>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</si>
  <si>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</si>
  <si>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</si>
  <si>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</si>
  <si>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</si>
  <si>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</si>
  <si>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</si>
  <si>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</si>
  <si>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</si>
  <si>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</si>
  <si>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</si>
  <si>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</si>
  <si>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</si>
  <si>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</si>
  <si>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</si>
  <si>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</si>
  <si>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</si>
  <si>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</si>
  <si>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</si>
  <si>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</si>
  <si>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</si>
  <si>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</si>
  <si>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</si>
  <si>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</si>
  <si>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</si>
  <si>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</si>
  <si>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</si>
  <si>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</si>
  <si>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</si>
  <si>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</si>
  <si>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</si>
  <si>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</si>
  <si>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</si>
  <si>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</si>
  <si>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</si>
  <si>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</si>
  <si>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</si>
  <si>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</si>
  <si>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</si>
  <si>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</si>
  <si>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</si>
  <si>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</si>
  <si>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</si>
  <si>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</si>
  <si>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</si>
  <si>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</si>
  <si>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</si>
  <si>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</si>
  <si>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</si>
  <si>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</si>
  <si>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</si>
  <si>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</si>
  <si>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</si>
  <si>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</si>
  <si>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</si>
  <si>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</si>
  <si>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</si>
  <si>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</si>
  <si>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</si>
  <si>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</si>
  <si>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</si>
  <si>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</si>
  <si>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</si>
  <si>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</si>
  <si>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</si>
  <si>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</si>
  <si>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</si>
  <si>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</si>
  <si>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</si>
  <si>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</si>
  <si>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</si>
  <si>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</si>
  <si>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</si>
  <si>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</si>
  <si>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</si>
  <si>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</si>
  <si>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</si>
  <si>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</si>
  <si>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</si>
  <si>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</si>
  <si>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</si>
  <si>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</si>
  <si>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</si>
  <si>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</si>
  <si>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</si>
  <si>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</si>
  <si>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</si>
  <si>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</si>
  <si>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</si>
  <si>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</si>
  <si>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</si>
  <si>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</si>
  <si>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</si>
  <si>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</si>
  <si>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</si>
  <si>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</si>
  <si>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</si>
  <si>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</si>
  <si>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</si>
  <si>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</si>
  <si>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</si>
  <si>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</si>
  <si>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</si>
  <si>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</si>
  <si>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</si>
  <si>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</si>
  <si>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</si>
  <si>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</si>
  <si>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</si>
  <si>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</si>
  <si>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</si>
  <si>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</si>
  <si>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</si>
  <si>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</si>
  <si>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</si>
  <si>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</si>
  <si>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</si>
  <si>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</si>
  <si>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</si>
  <si>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</si>
  <si>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</si>
  <si>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</si>
  <si>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</si>
  <si>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</si>
  <si>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</si>
  <si>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</si>
  <si>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</si>
  <si>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</si>
  <si>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</si>
  <si>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</si>
  <si>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</si>
  <si>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</si>
  <si>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</si>
  <si>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</si>
  <si>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</si>
  <si>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</si>
  <si>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</si>
  <si>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</si>
  <si>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</si>
  <si>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</si>
  <si>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</si>
  <si>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</si>
  <si>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</si>
  <si>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</si>
  <si>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</si>
  <si>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</si>
  <si>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</si>
  <si>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</si>
  <si>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</si>
  <si>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</si>
  <si>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</si>
  <si>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</si>
  <si>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</si>
  <si>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</si>
  <si>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</si>
  <si>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</si>
  <si>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</si>
  <si>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</si>
  <si>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</si>
  <si>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</si>
  <si>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</si>
  <si>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</si>
  <si>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</si>
  <si>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</si>
  <si>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</si>
  <si>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</si>
  <si>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</si>
  <si>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</si>
  <si>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</si>
  <si>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</si>
  <si>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</si>
  <si>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</si>
  <si>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</si>
  <si>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</si>
  <si>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</si>
  <si>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</si>
  <si>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</si>
  <si>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</si>
  <si>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</si>
  <si>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</si>
  <si>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</si>
  <si>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</si>
  <si>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</si>
  <si>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</si>
  <si>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</si>
  <si>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</si>
  <si>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</si>
  <si>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</si>
  <si>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</si>
  <si>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</si>
  <si>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</si>
  <si>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</si>
  <si>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</si>
  <si>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</si>
  <si>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</si>
  <si>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</si>
  <si>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</si>
  <si>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</si>
  <si>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</si>
  <si>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</si>
  <si>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</si>
  <si>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</si>
  <si>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</si>
  <si>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</si>
  <si>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</si>
  <si>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</si>
  <si>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</si>
  <si>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</si>
  <si>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</si>
  <si>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</si>
  <si>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</si>
  <si>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</si>
  <si>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</si>
  <si>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</si>
  <si>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</si>
  <si>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</si>
  <si>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</si>
  <si>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</si>
  <si>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</si>
  <si>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</si>
  <si>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</si>
  <si>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</si>
  <si>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</si>
  <si>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</si>
  <si>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</si>
  <si>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</si>
  <si>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</si>
  <si>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</si>
  <si>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</si>
  <si>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</si>
  <si>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</si>
  <si>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</si>
  <si>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</si>
  <si>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</si>
  <si>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</si>
  <si>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</si>
  <si>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</si>
  <si>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</si>
  <si>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</si>
  <si>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</si>
  <si>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</si>
  <si>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</si>
  <si>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</si>
  <si>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</si>
  <si>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</si>
  <si>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</si>
  <si>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</si>
  <si>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</si>
  <si>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</si>
  <si>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</si>
  <si>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</si>
  <si>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</si>
  <si>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</si>
  <si>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</si>
  <si>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</si>
  <si>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</si>
  <si>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</si>
  <si>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</si>
  <si>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</si>
  <si>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</si>
  <si>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</si>
  <si>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</si>
  <si>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</si>
  <si>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</si>
  <si>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</si>
  <si>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</si>
  <si>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</si>
  <si>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</si>
  <si>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</si>
  <si>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</si>
  <si>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</si>
  <si>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</si>
  <si>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</si>
  <si>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</si>
  <si>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</si>
  <si>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</si>
  <si>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</si>
  <si>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</si>
  <si>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</si>
  <si>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</si>
  <si>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</si>
  <si>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</si>
  <si>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</si>
  <si>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</si>
  <si>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</si>
  <si>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</si>
  <si>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</si>
  <si>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</si>
  <si>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</si>
  <si>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</si>
  <si>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</si>
  <si>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</si>
  <si>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</si>
  <si>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</si>
  <si>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</si>
  <si>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</si>
  <si>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</si>
  <si>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</si>
  <si>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</si>
  <si>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</si>
  <si>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</si>
  <si>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</si>
  <si>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</si>
  <si>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</si>
  <si>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</si>
  <si>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</si>
  <si>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</si>
  <si>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</si>
  <si>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</si>
  <si>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</si>
  <si>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</si>
  <si>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</si>
  <si>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</si>
  <si>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</si>
  <si>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</si>
  <si>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</si>
  <si>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</si>
  <si>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</si>
  <si>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</si>
  <si>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</si>
  <si>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</si>
  <si>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</si>
  <si>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</si>
  <si>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</si>
  <si>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</si>
  <si>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</si>
  <si>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</si>
  <si>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</si>
  <si>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</si>
  <si>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</si>
  <si>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</si>
  <si>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</si>
  <si>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</si>
  <si>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</si>
  <si>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</si>
  <si>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</si>
  <si>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</si>
  <si>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</si>
  <si>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</si>
  <si>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</si>
  <si>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</si>
  <si>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</si>
  <si>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</si>
  <si>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</si>
  <si>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</si>
  <si>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</si>
  <si>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</si>
  <si>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</si>
  <si>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</si>
  <si>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</si>
  <si>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</si>
  <si>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</si>
  <si>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</si>
  <si>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</si>
  <si>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</si>
  <si>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</si>
  <si>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</si>
  <si>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</si>
  <si>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</si>
  <si>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</si>
  <si>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</si>
  <si>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</si>
  <si>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</si>
  <si>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</si>
  <si>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</si>
  <si>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</si>
  <si>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</si>
  <si>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</si>
  <si>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</si>
  <si>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</si>
  <si>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</si>
  <si>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</si>
  <si>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</si>
  <si>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</si>
  <si>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</si>
  <si>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</si>
  <si>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</si>
  <si>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</si>
  <si>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</si>
  <si>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</si>
  <si>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</si>
  <si>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</si>
  <si>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</si>
  <si>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</si>
  <si>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</si>
  <si>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</si>
  <si>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</si>
  <si>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</si>
  <si>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</si>
  <si>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</si>
  <si>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</si>
  <si>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</si>
  <si>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</si>
  <si>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</si>
  <si>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</si>
  <si>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</si>
  <si>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</si>
  <si>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</si>
  <si>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</si>
  <si>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</si>
  <si>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</si>
  <si>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</si>
  <si>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</si>
  <si>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</si>
  <si>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</si>
  <si>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</si>
  <si>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</si>
  <si>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</si>
  <si>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</si>
  <si>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</si>
  <si>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</si>
  <si>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</si>
  <si>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</si>
  <si>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</si>
  <si>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</si>
  <si>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</si>
  <si>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</si>
  <si>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</si>
  <si>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</si>
  <si>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</si>
  <si>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</si>
  <si>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</si>
  <si>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</si>
  <si>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</si>
  <si>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</si>
  <si>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</si>
  <si>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</si>
  <si>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</si>
  <si>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</si>
  <si>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</si>
  <si>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</si>
  <si>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</si>
  <si>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</si>
  <si>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</si>
  <si>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</si>
  <si>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</si>
  <si>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</si>
  <si>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</si>
  <si>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</si>
  <si>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</si>
  <si>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</si>
  <si>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</si>
  <si>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</si>
  <si>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</si>
  <si>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</si>
  <si>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</si>
  <si>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</si>
  <si>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</si>
  <si>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</si>
  <si>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</si>
  <si>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</si>
  <si>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</si>
  <si>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</si>
  <si>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</si>
  <si>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</si>
  <si>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</si>
  <si>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</si>
  <si>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</si>
  <si>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</si>
  <si>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</si>
  <si>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</si>
  <si>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</si>
  <si>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</si>
  <si>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</si>
  <si>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</si>
  <si>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</si>
  <si>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</si>
  <si>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</si>
  <si>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</si>
  <si>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</si>
  <si>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</si>
  <si>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</si>
  <si>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</si>
  <si>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</si>
  <si>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</si>
  <si>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</si>
  <si>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</si>
  <si>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</si>
  <si>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</si>
  <si>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</si>
  <si>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</si>
  <si>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</si>
  <si>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</si>
  <si>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</si>
  <si>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</si>
  <si>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</si>
  <si>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</si>
  <si>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</si>
  <si>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</si>
  <si>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</si>
  <si>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</si>
  <si>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</si>
  <si>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</si>
  <si>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</si>
  <si>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</si>
  <si>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</si>
  <si>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</si>
  <si>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</si>
  <si>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</si>
  <si>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</si>
  <si>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</si>
  <si>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</si>
  <si>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</si>
  <si>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</si>
  <si>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</si>
  <si>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</si>
  <si>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</si>
  <si>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</si>
  <si>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</si>
  <si>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</si>
  <si>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</si>
  <si>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</si>
  <si>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</si>
  <si>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</si>
  <si>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</si>
  <si>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</si>
  <si>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</si>
  <si>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</si>
  <si>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</si>
  <si>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</si>
  <si>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</si>
  <si>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</si>
  <si>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</si>
  <si>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</si>
  <si>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</si>
  <si>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</si>
  <si>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</si>
  <si>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</si>
  <si>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</si>
  <si>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</si>
  <si>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</si>
  <si>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</si>
  <si>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</si>
  <si>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</si>
  <si>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</si>
  <si>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</si>
  <si>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</si>
  <si>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</si>
  <si>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</si>
  <si>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</si>
  <si>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</si>
  <si>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</si>
  <si>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</si>
  <si>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</si>
  <si>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</si>
  <si>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</si>
  <si>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</si>
  <si>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</si>
  <si>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</si>
  <si>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</si>
  <si>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</si>
  <si>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</si>
  <si>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</si>
  <si>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</si>
  <si>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</si>
  <si>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</si>
  <si>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</si>
  <si>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</si>
  <si>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</si>
  <si>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</si>
  <si>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</si>
  <si>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</si>
  <si>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</si>
  <si>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</si>
  <si>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</si>
  <si>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</si>
  <si>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</si>
  <si>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</si>
  <si>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</si>
  <si>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</si>
  <si>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</si>
  <si>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</si>
  <si>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</si>
  <si>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</si>
  <si>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</si>
  <si>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</si>
  <si>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</si>
  <si>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</si>
  <si>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</si>
  <si>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</si>
  <si>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</si>
  <si>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</si>
  <si>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</si>
  <si>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</si>
  <si>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</si>
  <si>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</si>
  <si>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</si>
  <si>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</si>
  <si>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</si>
  <si>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</si>
  <si>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</si>
  <si>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</si>
  <si>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</si>
  <si>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</si>
  <si>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</si>
  <si>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</si>
  <si>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</si>
  <si>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</si>
  <si>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</si>
  <si>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</si>
  <si>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</si>
  <si>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</si>
  <si>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</si>
  <si>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</si>
  <si>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</si>
  <si>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</si>
  <si>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</si>
  <si>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</si>
  <si>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</si>
  <si>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</si>
  <si>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</si>
  <si>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</si>
  <si>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</si>
  <si>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</si>
  <si>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</si>
  <si>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</si>
  <si>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</si>
  <si>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</si>
  <si>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</si>
  <si>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</si>
  <si>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</si>
  <si>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</si>
  <si>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</si>
  <si>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</si>
  <si>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</si>
  <si>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</si>
  <si>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</si>
  <si>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</si>
  <si>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</si>
  <si>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</si>
  <si>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</si>
  <si>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</si>
  <si>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</si>
  <si>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</si>
  <si>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</si>
  <si>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</si>
  <si>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</si>
  <si>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</si>
  <si>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</si>
  <si>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</si>
  <si>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</si>
  <si>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</si>
  <si>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</si>
  <si>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</si>
  <si>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</si>
  <si>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</si>
  <si>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</si>
  <si>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</si>
  <si>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</si>
  <si>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</si>
  <si>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</si>
  <si>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</si>
  <si>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</si>
  <si>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</si>
  <si>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</si>
  <si>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</si>
  <si>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</si>
  <si>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</si>
  <si>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</si>
  <si>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</si>
  <si>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</si>
  <si>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</si>
  <si>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</si>
  <si>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</si>
  <si>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</si>
  <si>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</si>
  <si>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</si>
  <si>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</si>
  <si>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</si>
  <si>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</si>
  <si>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</si>
  <si>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</si>
  <si>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</si>
  <si>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</si>
  <si>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</si>
  <si>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</si>
  <si>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</si>
  <si>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</si>
  <si>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</si>
  <si>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</si>
  <si>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</si>
  <si>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</si>
  <si>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</si>
  <si>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</si>
  <si>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</si>
  <si>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</si>
  <si>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</si>
  <si>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</si>
  <si>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</si>
  <si>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</si>
  <si>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</si>
  <si>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</si>
  <si>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</si>
  <si>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</si>
  <si>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</si>
  <si>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</si>
  <si>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</si>
  <si>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</si>
  <si>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</si>
  <si>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</si>
  <si>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</si>
  <si>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</si>
  <si>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</si>
  <si>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</si>
  <si>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</si>
  <si>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</si>
  <si>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</si>
  <si>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</si>
  <si>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</si>
  <si>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</si>
  <si>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</si>
  <si>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</si>
  <si>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</si>
  <si>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</si>
  <si>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</si>
  <si>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</si>
  <si>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</si>
  <si>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</si>
  <si>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</si>
  <si>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</si>
  <si>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</si>
  <si>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</si>
  <si>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</si>
  <si>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</si>
  <si>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</si>
  <si>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</si>
  <si>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</si>
  <si>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</si>
  <si>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</si>
  <si>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</si>
  <si>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</si>
  <si>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</si>
  <si>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</si>
  <si>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</si>
  <si>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</si>
  <si>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</si>
  <si>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</si>
  <si>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</si>
  <si>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</si>
  <si>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</si>
  <si>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</si>
  <si>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</si>
  <si>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</si>
  <si>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</si>
  <si>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</si>
  <si>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</si>
  <si>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</si>
  <si>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</si>
  <si>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</si>
  <si>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</si>
  <si>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</si>
  <si>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</si>
  <si>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</si>
  <si>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</si>
  <si>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</si>
  <si>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</si>
  <si>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</si>
  <si>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</si>
  <si>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</si>
  <si>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</si>
  <si>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</si>
  <si>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</si>
  <si>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</si>
  <si>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</si>
  <si>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</si>
  <si>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</si>
  <si>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</si>
  <si>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</si>
  <si>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</si>
  <si>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</si>
  <si>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</si>
  <si>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</si>
  <si>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</si>
  <si>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</si>
  <si>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</si>
  <si>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</si>
  <si>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</si>
  <si>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</si>
  <si>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</si>
  <si>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</si>
  <si>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</si>
  <si>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</si>
  <si>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</si>
  <si>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</si>
  <si>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</si>
  <si>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</si>
  <si>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</si>
  <si>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</si>
  <si>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</si>
  <si>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</si>
  <si>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</si>
  <si>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</si>
  <si>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</si>
  <si>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</si>
  <si>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</si>
  <si>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</si>
  <si>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</si>
  <si>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</si>
  <si>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</si>
  <si>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</si>
  <si>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</si>
  <si>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</si>
  <si>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</si>
  <si>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</si>
  <si>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</si>
  <si>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</si>
  <si>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</si>
  <si>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</si>
  <si>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</si>
  <si>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</si>
  <si>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</si>
  <si>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</si>
  <si>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</si>
  <si>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</si>
  <si>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</si>
  <si>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</si>
  <si>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</si>
  <si>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</si>
  <si>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</si>
  <si>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</si>
  <si>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</si>
  <si>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</si>
  <si>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</si>
  <si>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</si>
  <si>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</si>
  <si>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</si>
  <si>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</si>
  <si>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</si>
  <si>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</si>
  <si>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</si>
  <si>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</si>
  <si>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</si>
  <si>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</si>
  <si>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</si>
  <si>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</si>
  <si>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</si>
  <si>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</si>
  <si>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</si>
  <si>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</si>
  <si>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</si>
  <si>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</si>
  <si>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</si>
  <si>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</si>
  <si>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</si>
  <si>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</si>
  <si>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</si>
  <si>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</si>
  <si>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</si>
  <si>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</si>
  <si>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</si>
  <si>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</si>
  <si>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</si>
  <si>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</si>
  <si>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</si>
  <si>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</si>
  <si>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</si>
  <si>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</si>
  <si>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</si>
  <si>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</si>
  <si>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</si>
  <si>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</si>
  <si>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</si>
  <si>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</si>
  <si>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</si>
  <si>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</si>
  <si>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</si>
  <si>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</si>
  <si>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</si>
  <si>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</si>
  <si>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</si>
  <si>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</si>
  <si>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</si>
  <si>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</si>
  <si>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</si>
  <si>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</si>
  <si>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</si>
  <si>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</si>
  <si>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</si>
  <si>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</si>
  <si>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</si>
  <si>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</si>
  <si>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</si>
  <si>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</si>
  <si>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</si>
  <si>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</si>
  <si>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</si>
  <si>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</si>
  <si>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</si>
  <si>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</si>
  <si>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</si>
  <si>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</si>
  <si>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</si>
  <si>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</si>
  <si>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</si>
  <si>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</si>
  <si>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</si>
  <si>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</si>
  <si>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</si>
  <si>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</si>
  <si>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</si>
  <si>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</si>
  <si>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</si>
  <si>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</si>
  <si>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</si>
  <si>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</si>
  <si>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</si>
  <si>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</si>
  <si>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</si>
  <si>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</si>
  <si>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</si>
  <si>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</si>
  <si>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</si>
  <si>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</si>
  <si>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</si>
  <si>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</si>
  <si>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</si>
  <si>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</si>
  <si>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</si>
  <si>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</si>
  <si>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</si>
  <si>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</si>
  <si>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</si>
  <si>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</si>
  <si>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</si>
  <si>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</si>
  <si>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</si>
  <si>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</si>
  <si>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</si>
  <si>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</si>
  <si>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</si>
  <si>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</si>
  <si>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</si>
  <si>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</si>
  <si>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</si>
  <si>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</si>
  <si>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</si>
  <si>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</si>
  <si>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</si>
  <si>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</si>
  <si>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</si>
  <si>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</si>
  <si>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</si>
  <si>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</si>
  <si>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</si>
  <si>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</si>
  <si>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</si>
  <si>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</si>
  <si>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</si>
  <si>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</si>
  <si>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</si>
  <si>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</si>
  <si>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</si>
  <si>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</si>
  <si>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</si>
  <si>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</si>
  <si>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</si>
  <si>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</si>
  <si>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</si>
  <si>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</si>
  <si>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</si>
  <si>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</si>
  <si>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</si>
  <si>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</si>
  <si>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</si>
  <si>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</si>
  <si>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</si>
  <si>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</si>
  <si>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</si>
  <si>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</si>
  <si>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</si>
  <si>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</si>
  <si>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</si>
  <si>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</si>
  <si>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</si>
  <si>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</si>
  <si>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</si>
  <si>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</si>
  <si>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</si>
  <si>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</si>
  <si>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</si>
  <si>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</si>
  <si>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</si>
  <si>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</si>
  <si>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</si>
  <si>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</si>
  <si>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</si>
  <si>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</si>
  <si>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</si>
  <si>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</si>
  <si>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</si>
  <si>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</si>
  <si>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</si>
  <si>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</si>
  <si>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</si>
  <si>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</si>
  <si>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</si>
  <si>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</si>
  <si>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</si>
  <si>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</si>
  <si>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</si>
  <si>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</si>
  <si>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</si>
  <si>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</si>
  <si>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</si>
  <si>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</si>
  <si>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</si>
  <si>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</si>
  <si>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</si>
  <si>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</si>
  <si>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</si>
  <si>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</si>
  <si>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</si>
  <si>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</si>
  <si>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</si>
  <si>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</si>
  <si>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</si>
  <si>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</si>
  <si>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</si>
  <si>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</si>
  <si>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</si>
  <si>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</si>
  <si>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</si>
  <si>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</si>
  <si>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</si>
  <si>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</si>
  <si>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</si>
  <si>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</si>
  <si>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</si>
  <si>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</si>
  <si>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</si>
  <si>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</si>
  <si>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</si>
  <si>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</si>
  <si>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</si>
  <si>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</si>
  <si>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</si>
  <si>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</si>
  <si>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</si>
  <si>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</si>
  <si>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</si>
  <si>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</si>
  <si>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</si>
  <si>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</si>
  <si>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</si>
  <si>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</si>
  <si>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</si>
  <si>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</si>
  <si>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</si>
  <si>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</si>
  <si>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</si>
  <si>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</si>
  <si>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</si>
  <si>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</si>
  <si>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</si>
  <si>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</si>
  <si>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</si>
  <si>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</si>
  <si>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</si>
  <si>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</si>
  <si>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</si>
  <si>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</si>
  <si>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</si>
  <si>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</si>
  <si>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</si>
  <si>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</si>
  <si>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</si>
  <si>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</si>
  <si>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</si>
  <si>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</si>
  <si>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</si>
  <si>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</si>
  <si>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</si>
  <si>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</si>
  <si>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</si>
  <si>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</si>
  <si>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</si>
  <si>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</si>
  <si>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</si>
  <si>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</si>
  <si>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</si>
  <si>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</si>
  <si>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</si>
  <si>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</si>
  <si>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</si>
  <si>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</si>
  <si>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</si>
  <si>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</si>
  <si>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</si>
  <si>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</si>
  <si>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</si>
  <si>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</si>
  <si>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</si>
  <si>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</si>
  <si>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</si>
  <si>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</si>
  <si>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</si>
  <si>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</si>
  <si>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</si>
  <si>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</si>
  <si>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</si>
  <si>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</si>
  <si>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</si>
  <si>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</si>
  <si>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</si>
  <si>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</si>
  <si>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</si>
  <si>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</si>
  <si>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</si>
  <si>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</si>
  <si>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</si>
  <si>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</si>
  <si>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</si>
  <si>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</si>
  <si>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</si>
  <si>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</si>
  <si>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</si>
  <si>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</si>
  <si>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</si>
  <si>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</si>
  <si>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</si>
  <si>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</si>
  <si>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</si>
  <si>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</si>
  <si>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</si>
  <si>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</si>
  <si>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</si>
  <si>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</si>
  <si>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</si>
  <si>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</si>
  <si>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</si>
  <si>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</si>
  <si>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</si>
  <si>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</si>
  <si>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</si>
  <si>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</si>
  <si>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</si>
  <si>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</si>
  <si>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</si>
  <si>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</si>
  <si>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</si>
  <si>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</si>
  <si>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</si>
  <si>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</si>
  <si>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</si>
  <si>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</si>
  <si>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</si>
  <si>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</si>
  <si>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</si>
  <si>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</si>
  <si>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</si>
  <si>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</si>
  <si>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</si>
  <si>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</si>
  <si>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</si>
  <si>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</si>
  <si>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</si>
  <si>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</si>
  <si>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</si>
  <si>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</si>
  <si>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</si>
  <si>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</si>
  <si>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</si>
  <si>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</si>
  <si>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</si>
  <si>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</si>
  <si>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</si>
  <si>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</si>
  <si>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</si>
  <si>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</si>
  <si>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</si>
  <si>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</si>
  <si>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</si>
  <si>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</si>
  <si>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</si>
  <si>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</si>
  <si>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</si>
  <si>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</si>
  <si>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</si>
  <si>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</si>
  <si>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</si>
  <si>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</si>
  <si>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</si>
  <si>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</si>
  <si>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</si>
  <si>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</si>
  <si>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</si>
  <si>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</si>
  <si>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</si>
  <si>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</si>
  <si>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</si>
  <si>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</si>
  <si>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</si>
  <si>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</si>
  <si>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</si>
  <si>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</si>
  <si>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</si>
  <si>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</si>
  <si>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</si>
  <si>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</si>
  <si>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</si>
  <si>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</si>
  <si>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</si>
  <si>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</si>
  <si>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</si>
  <si>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</si>
  <si>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</si>
  <si>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</si>
  <si>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</si>
  <si>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</si>
  <si>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</si>
  <si>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</si>
  <si>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</si>
  <si>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</si>
  <si>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</si>
  <si>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</si>
  <si>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</si>
  <si>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</si>
  <si>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</si>
  <si>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</si>
  <si>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</si>
  <si>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</si>
  <si>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</si>
  <si>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</si>
  <si>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</si>
  <si>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</si>
  <si>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</si>
  <si>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</si>
  <si>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</si>
  <si>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</si>
  <si>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</si>
  <si>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</si>
  <si>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</si>
  <si>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</si>
  <si>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</si>
  <si>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</si>
  <si>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</si>
  <si>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</si>
  <si>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</si>
  <si>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</si>
  <si>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</si>
  <si>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</si>
  <si>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</si>
  <si>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</si>
  <si>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</si>
  <si>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</si>
  <si>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</si>
  <si>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</si>
  <si>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</si>
  <si>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</si>
  <si>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</si>
  <si>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</si>
  <si>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</si>
  <si>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</si>
  <si>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</si>
  <si>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</si>
  <si>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</si>
  <si>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</si>
  <si>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</si>
  <si>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</si>
  <si>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</si>
  <si>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</si>
  <si>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</si>
  <si>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</si>
  <si>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</si>
  <si>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</si>
  <si>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</si>
  <si>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</si>
  <si>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</si>
  <si>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</si>
  <si>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</si>
  <si>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</si>
  <si>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</si>
  <si>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</si>
  <si>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</si>
  <si>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</si>
  <si>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</si>
  <si>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</si>
  <si>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</si>
  <si>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</si>
  <si>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</si>
  <si>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</si>
  <si>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</si>
  <si>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</si>
  <si>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</si>
  <si>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</si>
  <si>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</si>
  <si>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</si>
  <si>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</si>
  <si>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</si>
  <si>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</si>
  <si>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</si>
  <si>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</si>
  <si>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</si>
  <si>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</si>
  <si>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</si>
  <si>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</si>
  <si>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</si>
  <si>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</si>
  <si>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</si>
  <si>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</si>
  <si>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</si>
  <si>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</si>
  <si>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</si>
  <si>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</si>
  <si>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</si>
  <si>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</si>
  <si>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</si>
  <si>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</si>
  <si>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</si>
  <si>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</si>
  <si>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</si>
  <si>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</si>
  <si>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</si>
  <si>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</si>
  <si>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</si>
  <si>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</si>
  <si>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</si>
  <si>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</si>
  <si>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</si>
  <si>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</si>
  <si>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</si>
  <si>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</si>
  <si>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</si>
  <si>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</si>
  <si>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</si>
  <si>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</si>
  <si>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</si>
  <si>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</si>
  <si>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</si>
  <si>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</si>
  <si>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</si>
  <si>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</si>
  <si>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</si>
  <si>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</si>
  <si>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</si>
  <si>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</si>
  <si>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</si>
  <si>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</si>
  <si>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</si>
  <si>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</si>
  <si>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</si>
  <si>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</si>
  <si>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</si>
  <si>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</si>
  <si>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</si>
  <si>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</si>
  <si>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</si>
  <si>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</si>
  <si>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</si>
  <si>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</si>
  <si>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</si>
  <si>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</si>
  <si>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</si>
  <si>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</si>
  <si>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</si>
  <si>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</si>
  <si>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</si>
  <si>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</si>
  <si>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</si>
  <si>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</si>
  <si>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</si>
  <si>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</si>
  <si>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</si>
  <si>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</si>
  <si>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</si>
  <si>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</si>
  <si>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</si>
  <si>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</si>
  <si>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</si>
  <si>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</si>
  <si>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</si>
  <si>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</si>
  <si>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</si>
  <si>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</si>
  <si>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</si>
  <si>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</si>
  <si>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</si>
  <si>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</si>
  <si>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</si>
  <si>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</si>
  <si>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</si>
  <si>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</si>
  <si>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</si>
  <si>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</si>
  <si>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</si>
  <si>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</si>
  <si>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</si>
  <si>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</si>
  <si>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</si>
  <si>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</si>
  <si>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</si>
  <si>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</si>
  <si>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</si>
  <si>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</si>
  <si>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</si>
  <si>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</si>
  <si>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</si>
  <si>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</si>
  <si>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</si>
  <si>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</si>
  <si>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</si>
  <si>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</si>
  <si>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</si>
  <si>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</si>
  <si>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</si>
  <si>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</si>
  <si>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</si>
  <si>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</si>
  <si>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</si>
  <si>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</si>
  <si>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</si>
  <si>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</si>
  <si>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</si>
  <si>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</si>
  <si>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</si>
  <si>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</si>
  <si>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</si>
  <si>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</si>
  <si>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</si>
  <si>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</si>
  <si>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</si>
  <si>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</si>
  <si>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</si>
  <si>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</si>
  <si>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</si>
  <si>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</si>
  <si>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</si>
  <si>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</si>
  <si>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</si>
  <si>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</si>
  <si>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</si>
  <si>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</si>
  <si>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</si>
  <si>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</si>
  <si>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</si>
  <si>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</si>
  <si>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</si>
  <si>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</si>
  <si>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</si>
  <si>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</si>
  <si>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</si>
  <si>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</si>
  <si>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</si>
  <si>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</si>
  <si>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</si>
  <si>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</si>
  <si>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</si>
  <si>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</si>
  <si>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</si>
  <si>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</si>
  <si>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</si>
  <si>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</si>
  <si>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</si>
  <si>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</si>
  <si>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</si>
  <si>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</si>
  <si>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</si>
  <si>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</si>
  <si>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</si>
  <si>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</si>
  <si>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</si>
  <si>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</si>
  <si>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</si>
  <si>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</si>
  <si>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</si>
  <si>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</si>
  <si>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</si>
  <si>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</si>
  <si>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</si>
  <si>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</si>
  <si>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</si>
  <si>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</si>
  <si>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</si>
  <si>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</si>
  <si>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</si>
  <si>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</si>
  <si>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</si>
  <si>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</si>
  <si>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</si>
  <si>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</si>
  <si>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</si>
  <si>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</si>
  <si>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</si>
  <si>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</si>
  <si>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</si>
  <si>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</si>
  <si>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</si>
  <si>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</si>
  <si>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</si>
  <si>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</si>
  <si>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</si>
  <si>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</si>
  <si>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</si>
  <si>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</si>
  <si>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</si>
  <si>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</si>
  <si>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</si>
  <si>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</si>
  <si>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</si>
  <si>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</si>
  <si>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</si>
  <si>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</si>
  <si>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</si>
  <si>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</si>
  <si>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</si>
  <si>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</si>
  <si>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</si>
  <si>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</si>
  <si>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</si>
  <si>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</si>
  <si>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</si>
  <si>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</si>
  <si>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</si>
  <si>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</si>
  <si>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</si>
  <si>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</si>
  <si>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</si>
  <si>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</si>
  <si>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</si>
  <si>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</si>
  <si>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</si>
  <si>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</si>
  <si>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</si>
  <si>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</si>
  <si>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</si>
  <si>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</si>
  <si>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</si>
  <si>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</si>
  <si>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</si>
  <si>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</si>
  <si>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</si>
  <si>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</si>
  <si>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</si>
  <si>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</si>
  <si>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</si>
  <si>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</si>
  <si>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</si>
  <si>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</si>
  <si>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</si>
  <si>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</si>
  <si>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</si>
  <si>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</si>
  <si>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</si>
  <si>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</si>
  <si>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</si>
  <si>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</si>
  <si>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</si>
  <si>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</si>
  <si>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</si>
  <si>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</si>
  <si>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</si>
  <si>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</si>
  <si>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</si>
  <si>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</si>
  <si>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</si>
  <si>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</si>
  <si>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</si>
  <si>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</si>
  <si>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</si>
  <si>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</si>
  <si>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</si>
  <si>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</si>
  <si>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</si>
  <si>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</si>
  <si>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</si>
  <si>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</si>
  <si>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</si>
  <si>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</si>
  <si>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</si>
  <si>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</si>
  <si>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</si>
  <si>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</si>
  <si>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</si>
  <si>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</si>
  <si>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</si>
  <si>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</si>
  <si>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</si>
  <si>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</si>
  <si>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</si>
  <si>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</si>
  <si>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</si>
  <si>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</si>
  <si>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</si>
  <si>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</si>
  <si>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</si>
  <si>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</si>
  <si>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</si>
  <si>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</si>
  <si>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</si>
  <si>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</si>
  <si>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</si>
  <si>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</si>
  <si>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</si>
  <si>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</si>
  <si>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</si>
  <si>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</si>
  <si>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</si>
  <si>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</si>
  <si>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</si>
  <si>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</si>
  <si>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</si>
  <si>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</si>
  <si>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</si>
  <si>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</si>
  <si>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</si>
  <si>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</si>
  <si>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</si>
  <si>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</si>
  <si>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</si>
  <si>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</si>
  <si>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</si>
  <si>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</si>
  <si>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</si>
  <si>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</si>
  <si>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</si>
  <si>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</si>
  <si>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</si>
  <si>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</si>
  <si>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</si>
  <si>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</si>
  <si>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</si>
  <si>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</si>
  <si>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</si>
  <si>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</si>
  <si>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</si>
  <si>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</si>
  <si>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</si>
  <si>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</si>
  <si>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</si>
  <si>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</si>
  <si>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</si>
  <si>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</si>
  <si>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</si>
  <si>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</si>
  <si>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</si>
  <si>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</si>
  <si>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</si>
  <si>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</si>
  <si>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</si>
  <si>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</si>
  <si>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</si>
  <si>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</si>
  <si>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</si>
  <si>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</si>
  <si>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</si>
  <si>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</si>
  <si>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</si>
  <si>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</si>
  <si>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</si>
  <si>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</si>
  <si>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</si>
  <si>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</si>
  <si>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</si>
  <si>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</si>
  <si>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</si>
  <si>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</si>
  <si>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</si>
  <si>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</si>
  <si>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</si>
  <si>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</si>
  <si>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</si>
  <si>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</si>
  <si>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</si>
  <si>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</si>
  <si>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</si>
  <si>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</si>
  <si>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</si>
  <si>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</si>
  <si>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</si>
  <si>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</si>
  <si>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</si>
  <si>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</si>
  <si>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</si>
  <si>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</si>
  <si>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</si>
  <si>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</si>
  <si>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</si>
  <si>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</si>
  <si>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</si>
  <si>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</si>
  <si>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</si>
  <si>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</si>
  <si>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</si>
  <si>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</si>
  <si>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</si>
  <si>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</si>
  <si>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</si>
  <si>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</si>
  <si>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</si>
  <si>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</si>
  <si>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</si>
  <si>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</si>
  <si>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</si>
  <si>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</si>
  <si>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</si>
  <si>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</si>
  <si>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</si>
  <si>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</si>
  <si>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</si>
  <si>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</si>
  <si>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</si>
  <si>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</si>
  <si>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</si>
  <si>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</si>
  <si>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</si>
  <si>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</si>
  <si>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</si>
  <si>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</si>
  <si>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</si>
  <si>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</si>
  <si>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</si>
  <si>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</si>
  <si>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</si>
  <si>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</si>
  <si>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</si>
  <si>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</si>
  <si>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</si>
  <si>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</si>
  <si>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</si>
  <si>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</si>
  <si>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</si>
  <si>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</si>
  <si>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</si>
  <si>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</si>
  <si>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</si>
  <si>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</si>
  <si>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</si>
  <si>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</si>
  <si>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</si>
  <si>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</si>
  <si>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</si>
  <si>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</si>
  <si>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</si>
  <si>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</si>
  <si>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</si>
  <si>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</si>
  <si>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</si>
  <si>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</si>
  <si>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</si>
  <si>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</si>
  <si>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</si>
  <si>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</si>
  <si>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</si>
  <si>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</si>
  <si>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</si>
  <si>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</si>
  <si>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</si>
  <si>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</si>
  <si>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</si>
  <si>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</si>
  <si>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</si>
  <si>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</si>
  <si>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</si>
  <si>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</si>
  <si>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</si>
  <si>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</si>
  <si>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</si>
  <si>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</si>
  <si>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</si>
  <si>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</si>
  <si>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</si>
  <si>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</si>
  <si>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</si>
  <si>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</si>
  <si>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</si>
  <si>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</si>
  <si>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</si>
  <si>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</si>
  <si>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</si>
  <si>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</si>
  <si>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</si>
  <si>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</si>
  <si>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</si>
  <si>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</si>
  <si>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</si>
  <si>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</si>
  <si>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</si>
  <si>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</si>
  <si>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</si>
  <si>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</si>
  <si>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</si>
  <si>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</si>
  <si>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</si>
  <si>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</si>
  <si>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</si>
  <si>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</si>
  <si>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</si>
  <si>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</si>
  <si>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</si>
  <si>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</si>
  <si>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</si>
  <si>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</si>
  <si>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</si>
  <si>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</si>
  <si>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</si>
  <si>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</si>
  <si>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</si>
  <si>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</si>
  <si>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</si>
  <si>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</si>
  <si>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</si>
  <si>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</si>
  <si>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</si>
  <si>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</si>
  <si>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</si>
  <si>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</si>
  <si>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</si>
  <si>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</si>
  <si>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</si>
  <si>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</si>
  <si>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</si>
  <si>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</si>
  <si>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</si>
  <si>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</si>
  <si>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</si>
  <si>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</si>
  <si>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</si>
  <si>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</si>
  <si>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</si>
  <si>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</si>
  <si>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</si>
  <si>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</si>
  <si>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</si>
  <si>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</si>
  <si>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</si>
  <si>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</si>
  <si>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</si>
  <si>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</si>
  <si>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</si>
  <si>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</si>
  <si>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</si>
  <si>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</si>
  <si>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</si>
  <si>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</si>
  <si>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</si>
  <si>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</si>
  <si>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</si>
  <si>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</si>
  <si>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</si>
  <si>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</si>
  <si>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</si>
  <si>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</si>
  <si>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</si>
  <si>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</si>
  <si>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</si>
  <si>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</si>
  <si>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</si>
  <si>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</si>
  <si>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</si>
  <si>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</si>
  <si>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</si>
  <si>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</si>
  <si>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</si>
  <si>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</si>
  <si>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</si>
  <si>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</si>
  <si>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</si>
  <si>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</si>
  <si>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</si>
  <si>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</si>
  <si>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</si>
  <si>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</si>
  <si>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</si>
  <si>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</si>
  <si>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</si>
  <si>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</si>
  <si>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</si>
  <si>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</si>
  <si>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</si>
  <si>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</si>
  <si>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</si>
  <si>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</si>
  <si>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</si>
  <si>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</si>
  <si>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</si>
  <si>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</si>
  <si>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</si>
  <si>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</si>
  <si>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</si>
  <si>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</si>
  <si>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</si>
  <si>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</si>
  <si>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</si>
  <si>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</si>
  <si>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</si>
  <si>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</si>
  <si>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</si>
  <si>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</si>
  <si>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</si>
  <si>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</si>
  <si>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</si>
  <si>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</si>
  <si>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</si>
  <si>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</si>
  <si>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</si>
  <si>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</si>
  <si>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</si>
  <si>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</si>
  <si>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</si>
  <si>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</si>
  <si>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</si>
  <si>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</si>
  <si>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</si>
  <si>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</si>
  <si>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</si>
  <si>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</si>
  <si>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</si>
  <si>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</si>
  <si>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</si>
  <si>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</si>
  <si>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</si>
  <si>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</si>
  <si>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</si>
  <si>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</si>
  <si>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</si>
  <si>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</si>
  <si>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</si>
  <si>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</si>
  <si>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</si>
  <si>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</si>
  <si>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</si>
  <si>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</si>
  <si>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</si>
  <si>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</si>
  <si>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</si>
  <si>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</si>
  <si>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</si>
  <si>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</si>
  <si>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</si>
  <si>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</si>
  <si>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</si>
  <si>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</si>
  <si>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</si>
  <si>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</si>
  <si>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</si>
  <si>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</si>
  <si>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</si>
  <si>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</si>
  <si>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</si>
  <si>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</si>
  <si>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</si>
  <si>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</si>
  <si>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</si>
  <si>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</si>
  <si>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</si>
  <si>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</si>
  <si>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</si>
  <si>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</si>
  <si>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</si>
  <si>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</si>
  <si>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</si>
  <si>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</si>
  <si>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</si>
  <si>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</si>
  <si>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</si>
  <si>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</si>
  <si>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</si>
  <si>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</si>
  <si>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</si>
  <si>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</si>
  <si>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</si>
  <si>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</si>
  <si>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</si>
  <si>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</si>
  <si>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</si>
  <si>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</si>
  <si>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</si>
  <si>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</si>
  <si>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</si>
  <si>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</si>
  <si>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</si>
  <si>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</si>
  <si>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</si>
  <si>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</si>
  <si>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</si>
  <si>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</si>
  <si>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</si>
  <si>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</si>
  <si>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</si>
  <si>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</si>
  <si>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</si>
  <si>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</si>
  <si>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</si>
  <si>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</si>
  <si>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</si>
  <si>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</si>
  <si>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</si>
  <si>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</si>
  <si>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</si>
  <si>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</si>
  <si>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</si>
  <si>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</si>
  <si>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</si>
  <si>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</si>
  <si>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</si>
  <si>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</si>
  <si>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</si>
  <si>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</si>
  <si>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</si>
  <si>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</si>
  <si>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</si>
  <si>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</si>
  <si>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</si>
  <si>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</si>
  <si>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</si>
  <si>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</si>
  <si>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</si>
  <si>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</si>
  <si>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</si>
  <si>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</si>
  <si>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</si>
  <si>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</si>
  <si>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</si>
  <si>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</si>
  <si>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</si>
  <si>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</si>
  <si>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</si>
  <si>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</si>
  <si>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</si>
  <si>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</si>
  <si>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</si>
  <si>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</si>
  <si>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</si>
  <si>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</si>
  <si>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</si>
  <si>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</si>
  <si>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</si>
  <si>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</si>
  <si>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</si>
  <si>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</si>
  <si>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</si>
  <si>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</si>
  <si>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</si>
  <si>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</si>
  <si>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</si>
  <si>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</si>
  <si>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</si>
  <si>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</si>
  <si>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</si>
  <si>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</si>
  <si>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</si>
  <si>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</si>
  <si>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</si>
  <si>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</si>
  <si>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</si>
  <si>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</si>
  <si>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</si>
  <si>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</si>
  <si>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</si>
  <si>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</si>
  <si>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</si>
  <si>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</si>
  <si>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</si>
  <si>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</si>
  <si>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</si>
  <si>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</si>
  <si>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</si>
  <si>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</si>
  <si>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</si>
  <si>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</si>
  <si>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</si>
  <si>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</si>
  <si>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</si>
  <si>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</si>
  <si>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</si>
  <si>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</si>
  <si>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</si>
  <si>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</si>
  <si>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</si>
  <si>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</si>
  <si>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</si>
  <si>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</si>
  <si>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</si>
  <si>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</si>
  <si>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</si>
  <si>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</si>
  <si>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</si>
  <si>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</si>
  <si>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</si>
  <si>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</si>
  <si>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</si>
  <si>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</si>
  <si>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</si>
  <si>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</si>
  <si>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</si>
  <si>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</si>
  <si>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</si>
  <si>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</si>
  <si>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</si>
  <si>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</si>
  <si>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</si>
  <si>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</si>
  <si>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</si>
  <si>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</si>
  <si>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</si>
  <si>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</si>
  <si>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</si>
  <si>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</si>
  <si>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</si>
  <si>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</si>
  <si>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</si>
  <si>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</si>
  <si>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</si>
  <si>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</si>
  <si>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</si>
  <si>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</si>
  <si>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</si>
  <si>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</si>
  <si>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</si>
  <si>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</si>
  <si>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</si>
  <si>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</si>
  <si>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</si>
  <si>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</si>
  <si>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</si>
  <si>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</si>
  <si>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</si>
  <si>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</si>
  <si>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</si>
  <si>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</si>
  <si>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</si>
  <si>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</si>
  <si>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</si>
  <si>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</si>
  <si>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</si>
  <si>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</si>
  <si>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</si>
  <si>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</si>
  <si>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</si>
  <si>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</si>
  <si>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</si>
  <si>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</si>
  <si>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</si>
  <si>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</si>
  <si>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</si>
  <si>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</si>
  <si>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</si>
  <si>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</si>
  <si>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</si>
  <si>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</si>
  <si>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</si>
  <si>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</si>
  <si>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</si>
  <si>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</si>
  <si>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</si>
  <si>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</si>
  <si>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</si>
  <si>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</si>
  <si>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</si>
  <si>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</si>
  <si>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</si>
  <si>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</si>
  <si>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</si>
  <si>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</si>
  <si>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</si>
  <si>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</si>
  <si>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</si>
  <si>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</si>
  <si>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</si>
  <si>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</si>
  <si>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</si>
  <si>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</si>
  <si>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</si>
  <si>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</si>
  <si>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</si>
  <si>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</si>
  <si>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</si>
  <si>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</si>
  <si>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</si>
  <si>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</si>
  <si>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</si>
  <si>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</si>
  <si>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</si>
  <si>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</si>
  <si>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</si>
  <si>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</si>
  <si>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</si>
  <si>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</si>
  <si>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</si>
  <si>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</si>
  <si>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</si>
  <si>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</si>
  <si>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</si>
  <si>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</si>
  <si>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</si>
  <si>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</si>
  <si>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</si>
  <si>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</si>
  <si>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</si>
  <si>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</si>
  <si>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</si>
  <si>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</si>
  <si>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</si>
  <si>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</si>
  <si>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</si>
  <si>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</si>
  <si>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</si>
  <si>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</si>
  <si>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</si>
  <si>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</si>
  <si>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</si>
  <si>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</si>
  <si>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</si>
  <si>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</si>
  <si>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</si>
  <si>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</si>
  <si>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</si>
  <si>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</si>
  <si>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</si>
  <si>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</si>
  <si>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</si>
  <si>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</si>
  <si>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</si>
  <si>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</si>
  <si>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</si>
  <si>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</si>
  <si>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</si>
  <si>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</si>
  <si>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</si>
  <si>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</si>
  <si>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</si>
  <si>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</si>
  <si>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</si>
  <si>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</si>
  <si>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</si>
  <si>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</si>
  <si>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</si>
  <si>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</si>
  <si>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</si>
  <si>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</si>
  <si>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</si>
  <si>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</si>
  <si>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</si>
  <si>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</si>
  <si>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</si>
  <si>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</si>
  <si>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</si>
  <si>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</si>
  <si>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</si>
  <si>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</si>
  <si>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</si>
  <si>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</si>
  <si>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</si>
  <si>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</si>
  <si>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</si>
  <si>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</si>
  <si>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</si>
  <si>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</si>
  <si>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</si>
  <si>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</si>
  <si>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</si>
  <si>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</si>
  <si>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</si>
  <si>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</si>
  <si>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</si>
  <si>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</si>
  <si>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</si>
  <si>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</si>
  <si>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</si>
  <si>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</si>
  <si>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</si>
  <si>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</si>
  <si>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</si>
  <si>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</si>
  <si>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</si>
  <si>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</si>
  <si>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</si>
  <si>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</si>
  <si>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</si>
  <si>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</si>
  <si>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</si>
  <si>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</si>
  <si>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</si>
  <si>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</si>
  <si>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</si>
  <si>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</si>
  <si>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</si>
  <si>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</si>
  <si>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</si>
  <si>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</si>
  <si>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</si>
  <si>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</si>
  <si>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</si>
  <si>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</si>
  <si>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</si>
  <si>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</si>
  <si>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</si>
  <si>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</si>
  <si>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</si>
  <si>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</si>
  <si>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</si>
  <si>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</si>
  <si>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</si>
  <si>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</si>
  <si>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</si>
  <si>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</si>
  <si>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</si>
  <si>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</si>
  <si>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</si>
  <si>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</si>
  <si>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</si>
  <si>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</si>
  <si>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</si>
  <si>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</si>
  <si>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</si>
  <si>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</si>
  <si>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</si>
  <si>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</si>
  <si>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</si>
  <si>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</si>
  <si>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</si>
  <si>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</si>
  <si>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</si>
  <si>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</si>
  <si>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</si>
  <si>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</si>
  <si>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</si>
  <si>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</si>
  <si>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</si>
  <si>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</si>
  <si>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</si>
  <si>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</si>
  <si>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</si>
  <si>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</si>
  <si>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</si>
  <si>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</si>
  <si>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</si>
  <si>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</si>
  <si>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</si>
  <si>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</si>
  <si>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</si>
  <si>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</si>
  <si>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</si>
  <si>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</si>
  <si>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</si>
  <si>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</si>
  <si>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</si>
  <si>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</si>
  <si>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</si>
  <si>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</si>
  <si>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</si>
  <si>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</si>
  <si>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</si>
  <si>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</si>
  <si>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</si>
  <si>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</si>
  <si>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</si>
  <si>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</si>
  <si>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</si>
  <si>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</si>
  <si>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</si>
  <si>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</si>
  <si>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</si>
  <si>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</si>
  <si>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</si>
  <si>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</si>
  <si>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</si>
  <si>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</si>
  <si>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</si>
  <si>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</si>
  <si>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</si>
  <si>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</si>
  <si>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</si>
  <si>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</si>
  <si>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</si>
  <si>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</si>
  <si>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</si>
  <si>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</si>
  <si>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</si>
  <si>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</si>
  <si>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</si>
  <si>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</si>
  <si>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</si>
  <si>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</si>
  <si>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</si>
  <si>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</si>
  <si>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</si>
  <si>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</si>
  <si>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</si>
  <si>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</si>
  <si>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</si>
  <si>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</si>
  <si>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</si>
  <si>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</si>
  <si>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</si>
  <si>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</si>
  <si>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</si>
  <si>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</si>
  <si>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</si>
  <si>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</si>
  <si>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</si>
  <si>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</si>
  <si>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</si>
  <si>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</si>
  <si>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</si>
  <si>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</si>
  <si>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</si>
  <si>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</si>
  <si>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</si>
  <si>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</si>
  <si>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</si>
  <si>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</si>
  <si>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</si>
  <si>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</si>
  <si>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</si>
  <si>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</si>
  <si>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</si>
  <si>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</si>
  <si>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</si>
  <si>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</si>
  <si>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</si>
  <si>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</si>
  <si>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</si>
  <si>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</si>
  <si>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</si>
  <si>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</si>
  <si>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</si>
  <si>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</si>
  <si>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</si>
  <si>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</si>
  <si>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</si>
  <si>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</si>
  <si>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</si>
  <si>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</si>
  <si>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</si>
  <si>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</si>
  <si>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</si>
  <si>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</si>
  <si>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</si>
  <si>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</si>
  <si>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</si>
  <si>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</si>
  <si>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</si>
  <si>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</si>
  <si>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</si>
  <si>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</si>
  <si>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</si>
  <si>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</si>
  <si>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</si>
  <si>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</si>
  <si>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</si>
  <si>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</si>
  <si>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</si>
  <si>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</si>
  <si>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</si>
  <si>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</si>
  <si>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</si>
  <si>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</si>
  <si>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</si>
  <si>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</si>
  <si>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</si>
  <si>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</si>
  <si>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</si>
  <si>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</si>
  <si>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</si>
  <si>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</si>
  <si>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</si>
  <si>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</si>
  <si>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</si>
  <si>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</si>
  <si>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</si>
  <si>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</si>
  <si>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</si>
  <si>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</si>
  <si>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</si>
  <si>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</si>
  <si>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</si>
  <si>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</si>
  <si>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</si>
  <si>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</si>
  <si>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</si>
  <si>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</si>
  <si>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</si>
  <si>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</si>
  <si>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</si>
  <si>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</si>
  <si>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</si>
  <si>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</si>
  <si>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</si>
  <si>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</si>
  <si>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</si>
  <si>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</si>
  <si>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</si>
  <si>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</si>
  <si>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</si>
  <si>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</si>
  <si>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</si>
  <si>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</si>
  <si>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</si>
  <si>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</si>
  <si>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</si>
  <si>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</si>
  <si>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</si>
  <si>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</si>
  <si>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</si>
  <si>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</si>
  <si>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</si>
  <si>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</si>
  <si>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</si>
  <si>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</si>
  <si>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</si>
  <si>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</si>
  <si>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</si>
  <si>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</si>
  <si>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</si>
  <si>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</si>
  <si>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</si>
  <si>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</si>
  <si>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</si>
  <si>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</si>
  <si>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</si>
  <si>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</si>
  <si>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</si>
  <si>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</si>
  <si>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</si>
  <si>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</si>
  <si>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</si>
  <si>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</si>
  <si>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</si>
  <si>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</si>
  <si>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</si>
  <si>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</si>
  <si>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</si>
  <si>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</si>
  <si>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</si>
  <si>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</si>
  <si>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</si>
  <si>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</si>
  <si>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</si>
  <si>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</si>
  <si>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</si>
  <si>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</si>
  <si>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</si>
  <si>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</si>
  <si>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</si>
  <si>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</si>
  <si>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</si>
  <si>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</si>
  <si>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</si>
  <si>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</si>
  <si>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</si>
  <si>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</si>
  <si>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</si>
  <si>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</si>
  <si>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</si>
  <si>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</si>
  <si>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</si>
  <si>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</si>
  <si>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</si>
  <si>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</si>
  <si>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</si>
  <si>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</si>
  <si>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</si>
  <si>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</si>
  <si>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</si>
  <si>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</si>
  <si>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</si>
  <si>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</si>
  <si>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</si>
  <si>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</si>
  <si>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</si>
  <si>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</si>
  <si>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</si>
  <si>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</si>
  <si>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</si>
  <si>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</si>
  <si>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</si>
  <si>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</si>
  <si>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</si>
  <si>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</si>
  <si>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</si>
  <si>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</si>
  <si>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</si>
  <si>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</si>
  <si>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</si>
  <si>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</si>
  <si>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</si>
  <si>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</si>
  <si>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</si>
  <si>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</si>
  <si>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</si>
  <si>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</si>
  <si>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</si>
  <si>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</si>
  <si>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</si>
  <si>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</si>
  <si>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</si>
  <si>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</si>
  <si>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</si>
  <si>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</si>
  <si>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</si>
  <si>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</si>
  <si>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</si>
  <si>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</si>
  <si>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</si>
  <si>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</si>
  <si>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</si>
  <si>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</si>
  <si>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</si>
  <si>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</si>
  <si>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</si>
  <si>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</si>
  <si>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</si>
  <si>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</si>
  <si>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</si>
  <si>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</si>
  <si>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</si>
  <si>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</si>
  <si>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</si>
  <si>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</si>
  <si>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</si>
  <si>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</si>
  <si>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</si>
  <si>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</si>
  <si>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</si>
  <si>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</si>
  <si>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</si>
  <si>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</si>
  <si>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</si>
  <si>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</si>
  <si>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</si>
  <si>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</si>
  <si>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</si>
  <si>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</si>
  <si>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</si>
  <si>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</si>
  <si>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</si>
  <si>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</si>
  <si>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</si>
  <si>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</si>
  <si>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</si>
  <si>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</si>
  <si>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</si>
  <si>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</si>
  <si>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</si>
  <si>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</si>
  <si>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</si>
  <si>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</si>
  <si>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</si>
  <si>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</si>
  <si>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</si>
  <si>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</si>
  <si>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</si>
  <si>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</si>
  <si>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</si>
  <si>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</si>
  <si>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</si>
  <si>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</si>
  <si>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</si>
  <si>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</si>
  <si>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</si>
  <si>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</si>
  <si>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</si>
  <si>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</si>
  <si>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</si>
  <si>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</si>
  <si>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</si>
  <si>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</si>
  <si>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</si>
  <si>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</si>
  <si>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</si>
  <si>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</si>
  <si>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</si>
  <si>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</si>
  <si>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</si>
  <si>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</si>
  <si>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</si>
  <si>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</si>
  <si>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</si>
  <si>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</si>
  <si>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</si>
  <si>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</si>
  <si>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</si>
  <si>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</si>
  <si>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</si>
  <si>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</si>
  <si>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</si>
  <si>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</si>
  <si>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</si>
  <si>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</si>
  <si>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</si>
  <si>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</si>
  <si>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</si>
  <si>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</si>
  <si>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</si>
  <si>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</si>
  <si>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</si>
  <si>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</si>
  <si>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</si>
  <si>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</si>
  <si>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</si>
  <si>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</si>
  <si>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</si>
  <si>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</si>
  <si>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</si>
  <si>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</si>
  <si>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</si>
  <si>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</si>
  <si>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</si>
  <si>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</si>
  <si>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</si>
  <si>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</si>
  <si>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</si>
  <si>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</si>
  <si>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</si>
  <si>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</si>
  <si>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</si>
  <si>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</si>
  <si>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</si>
  <si>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</si>
  <si>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</si>
  <si>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</si>
  <si>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</si>
  <si>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</si>
  <si>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</si>
  <si>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</si>
  <si>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</si>
  <si>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</si>
  <si>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</si>
  <si>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</si>
  <si>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</si>
  <si>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</si>
  <si>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</si>
  <si>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</si>
  <si>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</si>
  <si>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</si>
  <si>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</si>
  <si>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</si>
  <si>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</si>
  <si>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</si>
  <si>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</si>
  <si>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</si>
  <si>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</si>
  <si>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</si>
  <si>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</si>
  <si>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</si>
  <si>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</si>
  <si>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</si>
  <si>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</si>
  <si>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</si>
  <si>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</si>
  <si>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</si>
  <si>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</si>
  <si>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</si>
  <si>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</si>
  <si>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</si>
  <si>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</si>
  <si>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</si>
  <si>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</si>
  <si>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</si>
  <si>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</si>
  <si>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</si>
  <si>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</si>
  <si>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</si>
  <si>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</si>
  <si>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</si>
  <si>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</si>
  <si>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</si>
  <si>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</si>
  <si>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</si>
  <si>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</si>
  <si>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</si>
  <si>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</si>
  <si>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</si>
  <si>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</si>
  <si>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</si>
  <si>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</si>
  <si>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</si>
  <si>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</si>
  <si>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</si>
  <si>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</si>
  <si>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</si>
  <si>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</si>
  <si>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</si>
  <si>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</si>
  <si>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</si>
  <si>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</si>
  <si>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</si>
  <si>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</si>
  <si>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</si>
  <si>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</si>
  <si>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</si>
  <si>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</si>
  <si>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</si>
  <si>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</si>
  <si>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</si>
  <si>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</si>
  <si>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</si>
  <si>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</si>
  <si>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</si>
  <si>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</si>
  <si>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</si>
  <si>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</si>
  <si>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</si>
  <si>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</si>
  <si>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</si>
  <si>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</si>
  <si>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</si>
  <si>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</si>
  <si>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</si>
  <si>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</si>
  <si>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</si>
  <si>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</si>
  <si>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</si>
  <si>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</si>
  <si>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</si>
  <si>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</si>
  <si>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</si>
  <si>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</si>
  <si>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</si>
  <si>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</si>
  <si>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</si>
  <si>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</si>
  <si>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</si>
  <si>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</si>
  <si>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</si>
  <si>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</si>
  <si>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</si>
  <si>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</si>
  <si>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</si>
  <si>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</si>
  <si>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</si>
  <si>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</si>
  <si>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</si>
  <si>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</si>
  <si>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</si>
  <si>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</si>
  <si>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</si>
  <si>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</si>
  <si>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</si>
  <si>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</si>
  <si>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</si>
  <si>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</si>
  <si>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</si>
  <si>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</si>
  <si>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</si>
  <si>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</si>
  <si>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</si>
  <si>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</si>
  <si>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</si>
  <si>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</si>
  <si>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</si>
  <si>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</si>
  <si>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</si>
  <si>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</si>
  <si>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</si>
  <si>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</si>
  <si>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</si>
  <si>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</si>
  <si>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</si>
  <si>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</si>
  <si>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</si>
  <si>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</si>
  <si>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</si>
  <si>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</si>
  <si>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</si>
  <si>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</si>
  <si>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</si>
  <si>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</si>
  <si>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</si>
  <si>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</si>
  <si>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</si>
  <si>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</si>
  <si>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</si>
  <si>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</si>
  <si>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</si>
  <si>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</si>
  <si>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</si>
  <si>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</si>
  <si>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</si>
  <si>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</si>
  <si>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</si>
  <si>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</si>
  <si>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</si>
  <si>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</si>
  <si>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</si>
  <si>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</si>
  <si>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</si>
  <si>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</si>
  <si>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</si>
  <si>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</si>
  <si>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</si>
  <si>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</si>
  <si>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</si>
  <si>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</si>
  <si>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</si>
  <si>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</si>
  <si>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</si>
  <si>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</si>
  <si>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</si>
  <si>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</si>
  <si>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</si>
  <si>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</si>
  <si>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</si>
  <si>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</si>
  <si>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</si>
  <si>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</si>
  <si>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</si>
  <si>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</si>
  <si>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</si>
  <si>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</si>
  <si>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</si>
  <si>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</si>
  <si>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</si>
  <si>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</si>
  <si>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</si>
  <si>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</si>
  <si>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</si>
  <si>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</si>
  <si>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</si>
  <si>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</si>
  <si>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</si>
  <si>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</si>
  <si>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</si>
  <si>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</si>
  <si>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</si>
  <si>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</si>
  <si>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</si>
  <si>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</si>
  <si>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</si>
  <si>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</si>
  <si>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</si>
  <si>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</si>
  <si>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</si>
  <si>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</si>
  <si>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</si>
  <si>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</si>
  <si>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</si>
  <si>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</si>
  <si>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</si>
  <si>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</si>
  <si>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</si>
  <si>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</si>
  <si>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</si>
  <si>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</si>
  <si>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</si>
  <si>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</si>
  <si>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</si>
  <si>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</si>
  <si>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</si>
  <si>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</si>
  <si>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</si>
  <si>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</si>
  <si>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</si>
  <si>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</si>
  <si>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</si>
  <si>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</si>
  <si>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</si>
  <si>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</si>
  <si>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</si>
  <si>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</si>
  <si>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</si>
  <si>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</si>
  <si>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</si>
  <si>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</si>
  <si>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</si>
  <si>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</si>
  <si>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</si>
  <si>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</si>
  <si>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</si>
  <si>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</si>
  <si>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</si>
  <si>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</si>
  <si>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</si>
  <si>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</si>
  <si>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</si>
  <si>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</si>
  <si>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</si>
  <si>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</si>
  <si>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</si>
  <si>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</si>
  <si>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</si>
  <si>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</si>
  <si>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</si>
  <si>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</si>
  <si>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</si>
  <si>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</si>
  <si>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</si>
  <si>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</si>
  <si>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</si>
  <si>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</si>
  <si>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</si>
  <si>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</si>
  <si>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</si>
  <si>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</si>
  <si>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</si>
  <si>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</si>
  <si>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</si>
  <si>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</si>
  <si>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</si>
  <si>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</si>
  <si>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</si>
  <si>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</si>
  <si>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</si>
  <si>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</si>
  <si>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</si>
  <si>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</si>
  <si>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</si>
  <si>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</si>
  <si>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</si>
  <si>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</si>
  <si>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</si>
  <si>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</si>
  <si>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</si>
  <si>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</si>
  <si>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</si>
  <si>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</si>
  <si>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</si>
  <si>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</si>
  <si>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</si>
  <si>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</si>
  <si>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</si>
  <si>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</si>
  <si>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</si>
  <si>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</si>
  <si>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</si>
  <si>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</si>
  <si>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</si>
  <si>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</si>
  <si>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</si>
  <si>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</si>
  <si>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</si>
  <si>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</si>
  <si>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</si>
  <si>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</si>
  <si>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</si>
  <si>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</si>
  <si>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</si>
  <si>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</si>
  <si>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</si>
  <si>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</si>
  <si>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</si>
  <si>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</si>
  <si>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</si>
  <si>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</si>
  <si>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</si>
  <si>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</si>
  <si>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</si>
  <si>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</si>
  <si>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</si>
  <si>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</si>
  <si>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</si>
  <si>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</si>
  <si>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</si>
  <si>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</si>
  <si>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</si>
  <si>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</si>
  <si>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</si>
  <si>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</si>
  <si>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</si>
  <si>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</si>
  <si>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</si>
  <si>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</si>
  <si>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</si>
  <si>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</si>
  <si>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</si>
  <si>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</si>
  <si>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</si>
  <si>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</si>
  <si>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</si>
  <si>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</si>
  <si>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</si>
  <si>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</si>
  <si>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</si>
  <si>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</si>
  <si>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</si>
  <si>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</si>
  <si>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</si>
  <si>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</si>
  <si>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</si>
  <si>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</si>
  <si>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</si>
  <si>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</si>
  <si>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</si>
  <si>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</si>
  <si>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</si>
  <si>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</si>
  <si>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</si>
  <si>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</si>
  <si>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</si>
  <si>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</si>
  <si>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</si>
  <si>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</si>
  <si>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</si>
  <si>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</si>
  <si>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</si>
  <si>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</si>
  <si>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</si>
  <si>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</si>
  <si>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</si>
  <si>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</si>
  <si>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</si>
  <si>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</si>
  <si>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</si>
  <si>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</si>
  <si>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</si>
  <si>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</si>
  <si>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</si>
  <si>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</si>
  <si>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</si>
  <si>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</si>
  <si>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</si>
  <si>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</si>
  <si>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</si>
  <si>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</si>
  <si>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</si>
  <si>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</si>
  <si>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</si>
  <si>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</si>
  <si>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</si>
  <si>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</si>
  <si>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</si>
  <si>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</si>
  <si>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</si>
  <si>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</si>
  <si>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</si>
  <si>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</si>
  <si>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</si>
  <si>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</si>
  <si>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</si>
  <si>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</si>
  <si>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</si>
  <si>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</si>
  <si>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</si>
  <si>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</si>
  <si>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</si>
  <si>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</si>
  <si>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</si>
  <si>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</si>
  <si>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</si>
  <si>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</si>
  <si>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</si>
  <si>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</si>
  <si>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</si>
  <si>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</si>
  <si>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</si>
  <si>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</si>
  <si>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</si>
  <si>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</si>
  <si>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</si>
  <si>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</si>
  <si>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</si>
  <si>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</si>
  <si>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</si>
  <si>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</si>
  <si>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</si>
  <si>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</si>
  <si>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</si>
  <si>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</si>
  <si>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</si>
  <si>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</si>
  <si>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</si>
  <si>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</si>
  <si>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</si>
  <si>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</si>
  <si>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</si>
  <si>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</si>
  <si>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</si>
  <si>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</si>
  <si>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</si>
  <si>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</si>
  <si>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</si>
  <si>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</si>
  <si>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</si>
  <si>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</si>
  <si>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</si>
  <si>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</si>
  <si>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</si>
  <si>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</si>
  <si>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</si>
  <si>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</si>
  <si>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</si>
  <si>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</si>
  <si>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</si>
  <si>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</si>
  <si>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</si>
  <si>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</si>
  <si>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</si>
  <si>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</si>
  <si>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</si>
  <si>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</si>
  <si>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</si>
  <si>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</si>
  <si>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</si>
  <si>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</si>
  <si>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</si>
  <si>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</si>
  <si>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</si>
  <si>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</si>
  <si>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</si>
  <si>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</si>
  <si>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</si>
  <si>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</si>
  <si>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</si>
  <si>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</si>
  <si>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</si>
  <si>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</si>
  <si>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</si>
  <si>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</si>
  <si>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</si>
  <si>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</si>
  <si>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</si>
  <si>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</si>
  <si>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</si>
  <si>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</si>
  <si>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</si>
  <si>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</si>
  <si>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</si>
  <si>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</si>
  <si>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</si>
  <si>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</si>
  <si>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</si>
  <si>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</si>
  <si>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</si>
  <si>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</si>
  <si>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</si>
  <si>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</si>
  <si>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</si>
  <si>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</si>
  <si>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</si>
  <si>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</si>
  <si>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</si>
  <si>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</si>
  <si>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</si>
  <si>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</si>
  <si>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</si>
  <si>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</si>
  <si>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</si>
  <si>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</si>
  <si>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</si>
  <si>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</si>
  <si>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</si>
  <si>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</si>
  <si>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</si>
  <si>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</si>
  <si>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</si>
  <si>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</si>
  <si>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</si>
  <si>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</si>
  <si>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</si>
  <si>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</si>
  <si>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</si>
  <si>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</si>
  <si>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</si>
  <si>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</si>
  <si>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</si>
  <si>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</si>
  <si>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</si>
  <si>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</si>
  <si>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</si>
  <si>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</si>
  <si>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</si>
  <si>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</si>
  <si>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</si>
  <si>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</si>
  <si>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</si>
  <si>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</si>
  <si>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</si>
  <si>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</si>
  <si>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</si>
  <si>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</si>
  <si>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</si>
  <si>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</si>
  <si>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</si>
  <si>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</si>
  <si>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</si>
  <si>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</si>
  <si>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</si>
  <si>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</si>
  <si>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</si>
  <si>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</si>
  <si>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</si>
  <si>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</si>
  <si>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</si>
  <si>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</si>
  <si>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</si>
  <si>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</si>
  <si>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</si>
  <si>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</si>
  <si>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</si>
  <si>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</si>
  <si>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</si>
  <si>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</si>
  <si>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</si>
  <si>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</si>
  <si>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</si>
  <si>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</si>
  <si>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</si>
  <si>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</si>
  <si>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</si>
  <si>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</si>
  <si>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</si>
  <si>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</si>
  <si>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</si>
  <si>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</si>
  <si>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</si>
  <si>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</si>
  <si>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</si>
  <si>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</si>
  <si>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</si>
  <si>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</si>
  <si>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</si>
  <si>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</si>
  <si>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</si>
  <si>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</si>
  <si>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</si>
  <si>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</si>
  <si>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</si>
  <si>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</si>
  <si>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</si>
  <si>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</si>
  <si>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</si>
  <si>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</si>
  <si>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</si>
  <si>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</si>
  <si>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</si>
  <si>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</si>
  <si>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</si>
  <si>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</si>
  <si>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</si>
  <si>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</si>
  <si>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</si>
  <si>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</si>
  <si>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</si>
  <si>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</si>
  <si>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</si>
  <si>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</si>
  <si>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</si>
  <si>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</si>
  <si>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</si>
  <si>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</si>
  <si>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</si>
  <si>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</si>
  <si>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</si>
  <si>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</si>
  <si>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</si>
  <si>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</si>
  <si>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</si>
  <si>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</si>
  <si>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</si>
  <si>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</si>
  <si>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</si>
  <si>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</si>
  <si>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</si>
  <si>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</si>
  <si>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</si>
  <si>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</si>
  <si>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</si>
  <si>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</si>
  <si>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</si>
  <si>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</si>
  <si>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</si>
  <si>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</si>
  <si>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</si>
  <si>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</si>
  <si>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</si>
  <si>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</si>
  <si>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</si>
  <si>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</si>
  <si>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</si>
  <si>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</si>
  <si>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</si>
  <si>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</si>
  <si>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</si>
  <si>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</si>
  <si>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</si>
  <si>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</si>
  <si>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</si>
  <si>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</si>
  <si>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</si>
  <si>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</si>
  <si>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</si>
  <si>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</si>
  <si>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</si>
  <si>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</si>
  <si>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</si>
  <si>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</si>
  <si>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</si>
  <si>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</si>
  <si>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</si>
  <si>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</si>
  <si>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</si>
  <si>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</si>
  <si>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</si>
  <si>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</si>
  <si>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</si>
  <si>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</si>
  <si>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</si>
  <si>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</si>
  <si>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</si>
  <si>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</si>
  <si>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</si>
  <si>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</si>
  <si>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</si>
  <si>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</si>
  <si>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</si>
  <si>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</si>
  <si>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</si>
  <si>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</si>
  <si>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</si>
  <si>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</si>
  <si>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</si>
  <si>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</si>
  <si>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</si>
  <si>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</si>
  <si>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</si>
  <si>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</si>
  <si>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</si>
  <si>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</si>
  <si>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</si>
  <si>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</si>
  <si>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</si>
  <si>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</si>
  <si>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</si>
  <si>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</si>
  <si>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</si>
  <si>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</si>
  <si>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</si>
  <si>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</si>
  <si>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</si>
  <si>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</si>
  <si>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</si>
  <si>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</si>
  <si>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</si>
  <si>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</si>
  <si>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</si>
  <si>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</si>
  <si>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</si>
  <si>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</si>
  <si>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</si>
  <si>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</si>
  <si>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</si>
  <si>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</si>
  <si>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</si>
  <si>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</si>
  <si>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</si>
  <si>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</si>
  <si>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</si>
  <si>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</si>
  <si>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</si>
  <si>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</si>
  <si>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</si>
  <si>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</si>
  <si>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</si>
  <si>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</si>
  <si>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</si>
  <si>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</si>
  <si>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</si>
  <si>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</si>
  <si>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</si>
  <si>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</si>
  <si>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</si>
  <si>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</si>
  <si>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</si>
  <si>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</si>
  <si>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</si>
  <si>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</si>
  <si>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</si>
  <si>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</si>
  <si>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</si>
  <si>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</si>
  <si>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</si>
  <si>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</si>
  <si>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</si>
  <si>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</si>
  <si>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</si>
  <si>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</si>
  <si>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</si>
  <si>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</si>
  <si>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</si>
  <si>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</si>
  <si>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</si>
  <si>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</si>
  <si>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</si>
  <si>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</si>
  <si>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</si>
  <si>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</si>
  <si>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</si>
  <si>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</si>
  <si>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</si>
  <si>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</si>
  <si>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</si>
  <si>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</si>
  <si>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</si>
  <si>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</si>
  <si>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</si>
  <si>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</si>
  <si>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</si>
  <si>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</si>
  <si>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</si>
  <si>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</si>
  <si>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</si>
  <si>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</si>
  <si>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</si>
  <si>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</si>
  <si>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</si>
  <si>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</si>
  <si>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</si>
  <si>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</si>
  <si>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</si>
  <si>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</si>
  <si>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</si>
  <si>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</si>
  <si>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</si>
  <si>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</si>
  <si>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</si>
  <si>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</si>
  <si>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</si>
  <si>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</si>
  <si>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</si>
  <si>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</si>
  <si>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</si>
  <si>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</si>
  <si>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</si>
  <si>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</si>
  <si>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</si>
  <si>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</si>
  <si>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</si>
  <si>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</si>
  <si>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</si>
  <si>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</si>
  <si>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</si>
  <si>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</si>
  <si>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</si>
  <si>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</si>
  <si>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</si>
  <si>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</si>
  <si>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</si>
  <si>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</si>
  <si>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</si>
  <si>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</si>
  <si>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</si>
  <si>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</si>
  <si>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</si>
  <si>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</si>
  <si>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</si>
  <si>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</si>
  <si>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</si>
  <si>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</si>
  <si>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</si>
  <si>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</si>
  <si>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</si>
  <si>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</si>
  <si>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</si>
  <si>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</si>
  <si>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</si>
  <si>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</si>
  <si>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</si>
  <si>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</si>
  <si>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</si>
  <si>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</si>
  <si>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</si>
  <si>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</si>
  <si>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</si>
  <si>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</si>
  <si>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</si>
  <si>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</si>
  <si>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</si>
  <si>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</si>
  <si>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</si>
  <si>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</si>
  <si>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</si>
  <si>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</si>
  <si>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</si>
  <si>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</si>
  <si>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</si>
  <si>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</si>
  <si>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</si>
  <si>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</si>
  <si>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</si>
  <si>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</si>
  <si>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</si>
  <si>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</si>
  <si>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</si>
  <si>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</si>
  <si>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</si>
  <si>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</si>
  <si>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</si>
  <si>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</si>
  <si>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</si>
  <si>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</si>
  <si>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</si>
  <si>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</si>
  <si>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</si>
  <si>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</si>
  <si>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</si>
  <si>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</si>
  <si>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</si>
  <si>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</si>
  <si>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</si>
  <si>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</si>
  <si>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</si>
  <si>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</si>
  <si>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</si>
  <si>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</si>
  <si>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</si>
  <si>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</si>
  <si>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</si>
  <si>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</si>
  <si>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</si>
  <si>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</si>
  <si>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</si>
  <si>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</si>
  <si>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</si>
  <si>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</si>
  <si>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</si>
  <si>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</si>
  <si>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</si>
  <si>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</si>
  <si>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</si>
  <si>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</si>
  <si>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</si>
  <si>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</si>
  <si>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</si>
  <si>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</si>
  <si>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</si>
  <si>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</si>
  <si>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</si>
  <si>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</si>
  <si>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</si>
  <si>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</si>
  <si>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</si>
  <si>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</si>
  <si>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</si>
  <si>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</si>
  <si>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</si>
  <si>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</si>
  <si>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</si>
  <si>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</si>
  <si>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</si>
  <si>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</si>
  <si>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</si>
  <si>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</si>
  <si>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</si>
  <si>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</si>
  <si>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</si>
  <si>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</si>
  <si>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</si>
  <si>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</si>
  <si>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</si>
  <si>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</si>
  <si>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</si>
  <si>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</si>
  <si>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</si>
  <si>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</si>
  <si>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</si>
  <si>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</si>
  <si>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</si>
  <si>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</si>
  <si>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</si>
  <si>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</si>
  <si>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</si>
  <si>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</si>
  <si>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</si>
  <si>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</si>
  <si>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</si>
  <si>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</si>
  <si>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</si>
  <si>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</si>
  <si>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</si>
  <si>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</si>
  <si>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</si>
  <si>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</si>
  <si>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</si>
  <si>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</si>
  <si>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</si>
  <si>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</si>
  <si>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</si>
  <si>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</si>
  <si>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</si>
  <si>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</si>
  <si>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</si>
  <si>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</si>
  <si>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</si>
  <si>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</si>
  <si>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</si>
  <si>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</si>
  <si>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</si>
  <si>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</si>
  <si>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</si>
  <si>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</si>
  <si>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</si>
  <si>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</si>
  <si>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</si>
  <si>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</si>
  <si>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</si>
  <si>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</si>
  <si>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</si>
  <si>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</si>
  <si>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</si>
  <si>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</si>
  <si>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</si>
  <si>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</si>
  <si>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</si>
  <si>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</si>
  <si>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</si>
  <si>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</si>
  <si>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</si>
  <si>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</si>
  <si>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</si>
  <si>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</si>
  <si>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</si>
  <si>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</si>
  <si>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</si>
  <si>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</si>
  <si>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</si>
  <si>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</si>
  <si>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</si>
  <si>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</si>
  <si>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</si>
  <si>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</si>
  <si>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</si>
  <si>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</si>
  <si>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</si>
  <si>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</si>
  <si>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</si>
  <si>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</si>
  <si>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</si>
  <si>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</si>
  <si>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</si>
  <si>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</si>
  <si>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</si>
  <si>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</si>
  <si>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</si>
  <si>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</si>
  <si>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</si>
  <si>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</si>
  <si>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</si>
  <si>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</si>
  <si>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</si>
  <si>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</si>
  <si>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</si>
  <si>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</si>
  <si>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</si>
  <si>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</si>
  <si>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</si>
  <si>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</si>
  <si>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</si>
  <si>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</si>
  <si>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</si>
  <si>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</si>
  <si>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</si>
  <si>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</si>
  <si>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</si>
  <si>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</si>
  <si>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</si>
  <si>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</si>
  <si>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</si>
  <si>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</si>
  <si>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</si>
  <si>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</si>
  <si>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</si>
  <si>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</si>
  <si>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</si>
  <si>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</si>
  <si>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</si>
  <si>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</si>
  <si>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</si>
  <si>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</si>
  <si>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</si>
  <si>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</si>
  <si>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</si>
  <si>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</si>
  <si>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</si>
  <si>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</si>
  <si>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</si>
  <si>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</si>
  <si>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</si>
  <si>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</si>
  <si>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</si>
  <si>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</si>
  <si>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</si>
  <si>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</si>
  <si>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</si>
  <si>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</si>
  <si>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</si>
  <si>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</si>
  <si>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</si>
  <si>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</si>
  <si>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</si>
  <si>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</si>
  <si>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</si>
  <si>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</si>
  <si>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</si>
  <si>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</si>
  <si>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</si>
  <si>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</si>
  <si>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</si>
  <si>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</si>
  <si>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</si>
  <si>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</si>
  <si>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</si>
  <si>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</si>
  <si>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</si>
  <si>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</si>
  <si>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</si>
  <si>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</si>
  <si>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</si>
  <si>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</si>
  <si>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</si>
  <si>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</si>
  <si>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</si>
  <si>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</si>
  <si>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</si>
  <si>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</si>
  <si>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</si>
  <si>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</si>
  <si>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</si>
  <si>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</si>
  <si>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</si>
  <si>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</si>
  <si>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</si>
  <si>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</si>
  <si>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</si>
  <si>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</si>
  <si>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</si>
  <si>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</si>
  <si>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</si>
  <si>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</si>
  <si>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</si>
  <si>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</si>
  <si>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</si>
  <si>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</si>
  <si>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</si>
  <si>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</si>
  <si>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</si>
  <si>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</si>
  <si>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</si>
  <si>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</si>
  <si>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</si>
  <si>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</si>
  <si>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</si>
  <si>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</si>
  <si>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</si>
  <si>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</si>
  <si>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</si>
  <si>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</si>
  <si>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</si>
  <si>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</si>
  <si>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</si>
  <si>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</si>
  <si>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</si>
  <si>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</si>
  <si>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</si>
  <si>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</si>
  <si>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</si>
  <si>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</si>
  <si>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</si>
  <si>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</si>
  <si>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</si>
  <si>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</si>
  <si>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</si>
  <si>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</si>
  <si>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</si>
  <si>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</si>
  <si>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</si>
  <si>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</si>
  <si>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</si>
  <si>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</si>
  <si>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</si>
  <si>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</si>
  <si>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</si>
  <si>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</si>
  <si>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</si>
  <si>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</si>
  <si>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</si>
  <si>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</si>
  <si>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</si>
  <si>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</si>
  <si>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</si>
  <si>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</si>
  <si>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</si>
  <si>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</si>
  <si>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</si>
  <si>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</si>
  <si>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</si>
  <si>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</si>
  <si>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</si>
  <si>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</si>
  <si>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</si>
  <si>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</si>
  <si>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</si>
  <si>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</si>
  <si>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</si>
  <si>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</si>
  <si>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</si>
  <si>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</si>
  <si>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</si>
  <si>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</si>
  <si>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</si>
  <si>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</si>
  <si>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</si>
  <si>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</si>
  <si>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</si>
  <si>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</si>
  <si>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</si>
  <si>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</si>
  <si>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</si>
  <si>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</si>
  <si>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</si>
  <si>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</si>
  <si>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</si>
  <si>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</si>
  <si>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</si>
  <si>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</si>
  <si>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</si>
  <si>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</si>
  <si>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</si>
  <si>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</si>
  <si>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</si>
  <si>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</si>
  <si>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</si>
  <si>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</si>
  <si>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</si>
  <si>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</si>
  <si>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</si>
  <si>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</si>
  <si>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</si>
  <si>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</si>
  <si>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</si>
  <si>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</si>
  <si>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</si>
  <si>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</si>
  <si>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</si>
  <si>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</si>
  <si>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</si>
  <si>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</si>
  <si>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</si>
  <si>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</si>
  <si>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</si>
  <si>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</si>
  <si>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</si>
  <si>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</si>
  <si>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</si>
  <si>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</si>
  <si>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</si>
  <si>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</si>
  <si>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</si>
  <si>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</si>
  <si>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</si>
  <si>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</si>
  <si>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</si>
  <si>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</si>
  <si>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</si>
  <si>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</si>
  <si>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</si>
  <si>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</si>
  <si>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</si>
  <si>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</si>
  <si>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</si>
  <si>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</si>
  <si>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</si>
  <si>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</si>
  <si>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</si>
  <si>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</si>
  <si>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</si>
  <si>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</si>
  <si>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</si>
  <si>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</si>
  <si>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</si>
  <si>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</si>
  <si>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</si>
  <si>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</si>
  <si>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</si>
  <si>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</si>
  <si>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</si>
  <si>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</si>
  <si>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</si>
  <si>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</si>
  <si>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</si>
  <si>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</si>
  <si>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</si>
  <si>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</si>
  <si>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</si>
  <si>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</si>
  <si>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</si>
  <si>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</si>
  <si>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</si>
  <si>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</si>
  <si>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</si>
  <si>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</si>
  <si>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</si>
  <si>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</si>
  <si>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</si>
  <si>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</si>
  <si>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</si>
  <si>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</si>
  <si>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</si>
  <si>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</si>
  <si>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</si>
  <si>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</si>
  <si>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</si>
  <si>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</si>
  <si>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</si>
  <si>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</si>
  <si>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</si>
  <si>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</si>
  <si>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</si>
  <si>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</si>
  <si>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</si>
  <si>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</si>
  <si>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</si>
  <si>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</si>
  <si>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</si>
  <si>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</si>
  <si>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</si>
  <si>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</si>
  <si>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</si>
  <si>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</si>
  <si>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</si>
  <si>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</si>
  <si>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</si>
  <si>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</si>
  <si>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</si>
  <si>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</si>
  <si>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</si>
  <si>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</si>
  <si>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</si>
  <si>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</si>
  <si>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</si>
  <si>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</si>
  <si>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</si>
  <si>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</si>
  <si>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</si>
  <si>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</si>
  <si>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</si>
  <si>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</si>
  <si>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</si>
  <si>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</si>
  <si>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</si>
  <si>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</si>
  <si>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</si>
  <si>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</si>
  <si>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</si>
  <si>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</si>
  <si>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</si>
  <si>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</si>
  <si>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</si>
  <si>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</si>
  <si>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</si>
  <si>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</si>
  <si>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</si>
  <si>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</si>
  <si>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</si>
  <si>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</si>
  <si>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</si>
  <si>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</si>
  <si>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</si>
  <si>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</si>
  <si>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</si>
  <si>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</si>
  <si>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</si>
  <si>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</si>
  <si>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</si>
  <si>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</si>
  <si>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</si>
  <si>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</si>
  <si>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</si>
  <si>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</si>
  <si>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</si>
  <si>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</si>
  <si>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</si>
  <si>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</si>
  <si>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</si>
  <si>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</si>
  <si>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</si>
  <si>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</si>
  <si>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</si>
  <si>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</si>
  <si>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</si>
  <si>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</si>
  <si>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</si>
  <si>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</si>
  <si>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</si>
  <si>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</si>
  <si>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</si>
  <si>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</si>
  <si>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</si>
  <si>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</si>
  <si>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</si>
  <si>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</si>
  <si>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</si>
  <si>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</si>
  <si>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</si>
  <si>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</si>
  <si>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</si>
  <si>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</si>
  <si>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</si>
  <si>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</si>
  <si>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</si>
  <si>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</si>
  <si>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</si>
  <si>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</si>
  <si>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</si>
  <si>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</si>
  <si>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</si>
  <si>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</si>
  <si>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</si>
  <si>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</si>
  <si>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</si>
  <si>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</si>
  <si>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</si>
  <si>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</si>
  <si>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</si>
  <si>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</si>
  <si>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</si>
  <si>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</si>
  <si>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</si>
  <si>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</si>
  <si>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</si>
  <si>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</si>
  <si>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</si>
  <si>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</si>
  <si>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</si>
  <si>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</si>
  <si>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</si>
  <si>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</si>
  <si>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</si>
  <si>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</si>
  <si>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</si>
  <si>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</si>
  <si>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</si>
  <si>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</si>
  <si>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</si>
  <si>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</si>
  <si>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</si>
  <si>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</si>
  <si>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</si>
  <si>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</si>
  <si>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</si>
  <si>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</si>
  <si>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</si>
  <si>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</si>
  <si>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</si>
  <si>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</si>
  <si>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</si>
  <si>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</si>
  <si>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</si>
  <si>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</si>
  <si>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</si>
  <si>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</si>
  <si>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</si>
  <si>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</si>
  <si>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</si>
  <si>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</si>
  <si>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</si>
  <si>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</si>
  <si>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</si>
  <si>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</si>
  <si>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</si>
  <si>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</si>
  <si>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</si>
  <si>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</si>
  <si>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</si>
  <si>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</si>
  <si>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</si>
  <si>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</si>
  <si>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</si>
  <si>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</si>
  <si>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</si>
  <si>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</si>
  <si>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</si>
  <si>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</si>
  <si>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</si>
  <si>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</si>
  <si>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</si>
  <si>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</si>
  <si>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</si>
  <si>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</si>
  <si>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</si>
  <si>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</si>
  <si>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</si>
  <si>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</si>
  <si>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</si>
  <si>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</si>
  <si>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</si>
  <si>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</si>
  <si>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</si>
  <si>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</si>
  <si>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</si>
  <si>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</si>
  <si>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</si>
  <si>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</si>
  <si>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</si>
  <si>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</si>
  <si>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</si>
  <si>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</si>
  <si>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</si>
  <si>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</si>
  <si>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</si>
  <si>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</si>
  <si>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</si>
  <si>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</si>
  <si>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</si>
  <si>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</si>
  <si>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</si>
  <si>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</si>
  <si>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</si>
  <si>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</si>
  <si>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</si>
  <si>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</si>
  <si>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</si>
  <si>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</si>
  <si>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</si>
  <si>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</si>
  <si>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</si>
  <si>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</si>
  <si>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</si>
  <si>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</si>
  <si>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</si>
  <si>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</si>
  <si>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</si>
  <si>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</si>
  <si>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</si>
  <si>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</si>
  <si>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</si>
  <si>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</si>
  <si>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</si>
  <si>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</si>
  <si>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</si>
  <si>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</si>
  <si>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</si>
  <si>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</si>
  <si>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</si>
  <si>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</si>
  <si>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</si>
  <si>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</si>
  <si>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</si>
  <si>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</si>
  <si>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</si>
  <si>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</si>
  <si>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</si>
  <si>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</si>
  <si>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</si>
  <si>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</si>
  <si>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</si>
  <si>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</si>
  <si>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</si>
  <si>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</si>
  <si>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</si>
  <si>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</si>
  <si>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</si>
  <si>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</si>
  <si>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</si>
  <si>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</si>
  <si>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</si>
  <si>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</si>
  <si>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</si>
  <si>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</si>
  <si>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</si>
  <si>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</si>
  <si>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</si>
  <si>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</si>
  <si>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</si>
  <si>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</si>
  <si>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</si>
  <si>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</si>
  <si>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</si>
  <si>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</si>
  <si>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</si>
  <si>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</si>
  <si>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</si>
  <si>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</si>
  <si>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</si>
  <si>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</si>
  <si>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</si>
  <si>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</si>
  <si>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</si>
  <si>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</si>
  <si>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</si>
  <si>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</si>
  <si>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</si>
  <si>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</si>
  <si>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</si>
  <si>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</si>
  <si>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</si>
  <si>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</si>
  <si>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</si>
  <si>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</si>
  <si>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</si>
  <si>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</si>
  <si>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</si>
  <si>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</si>
  <si>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</si>
  <si>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</si>
  <si>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</si>
  <si>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</si>
  <si>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</si>
  <si>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</si>
  <si>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</si>
  <si>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</si>
  <si>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</si>
  <si>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</si>
  <si>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</si>
  <si>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</si>
  <si>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</si>
  <si>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</si>
  <si>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</si>
  <si>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</si>
  <si>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</si>
  <si>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</si>
  <si>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</si>
  <si>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</si>
  <si>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</si>
  <si>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</si>
  <si>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</si>
  <si>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</si>
  <si>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</si>
  <si>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</si>
  <si>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</si>
  <si>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</si>
  <si>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</si>
  <si>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</si>
  <si>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</si>
  <si>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</si>
  <si>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</si>
  <si>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</si>
  <si>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</si>
  <si>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</si>
  <si>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</si>
  <si>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</si>
  <si>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</si>
  <si>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</si>
  <si>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</si>
  <si>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</si>
  <si>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</si>
  <si>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</si>
  <si>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</si>
  <si>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</si>
  <si>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</si>
  <si>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</si>
  <si>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</si>
  <si>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</si>
  <si>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</si>
  <si>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</si>
  <si>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</si>
  <si>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</si>
  <si>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</si>
  <si>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</si>
  <si>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</si>
  <si>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</si>
  <si>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</si>
  <si>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</si>
  <si>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</si>
  <si>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</si>
  <si>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</si>
  <si>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</si>
  <si>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</si>
  <si>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</si>
  <si>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</si>
  <si>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</si>
  <si>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</si>
  <si>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</si>
  <si>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</si>
  <si>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</si>
  <si>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</si>
  <si>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</si>
  <si>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</si>
  <si>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</si>
  <si>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</si>
  <si>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</si>
  <si>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</si>
  <si>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</si>
  <si>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</si>
  <si>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</si>
  <si>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</si>
  <si>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</si>
  <si>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</si>
  <si>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</si>
  <si>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</si>
  <si>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</si>
  <si>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</si>
  <si>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</si>
  <si>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</si>
  <si>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</si>
  <si>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</si>
  <si>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</si>
  <si>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</si>
  <si>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</si>
  <si>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</si>
  <si>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</si>
  <si>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</si>
  <si>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</si>
  <si>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</si>
  <si>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</si>
  <si>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</si>
  <si>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</si>
  <si>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</si>
  <si>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</si>
  <si>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</si>
  <si>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</si>
  <si>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</si>
  <si>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</si>
  <si>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</si>
  <si>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</si>
  <si>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</si>
  <si>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</si>
  <si>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</si>
  <si>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</si>
  <si>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</si>
  <si>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</si>
  <si>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</si>
  <si>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</si>
  <si>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</si>
  <si>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</si>
  <si>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</si>
  <si>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</si>
  <si>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</si>
  <si>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</si>
  <si>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</si>
  <si>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</si>
  <si>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</si>
  <si>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</si>
  <si>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</si>
  <si>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</si>
  <si>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</si>
  <si>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</si>
  <si>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</si>
  <si>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</si>
  <si>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</si>
  <si>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</si>
  <si>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</si>
  <si>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</si>
  <si>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</si>
  <si>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</si>
  <si>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</si>
  <si>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</si>
  <si>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</si>
  <si>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</si>
  <si>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</si>
  <si>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</si>
  <si>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</si>
  <si>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</si>
  <si>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</si>
  <si>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</si>
  <si>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</si>
  <si>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</si>
  <si>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</si>
  <si>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</si>
  <si>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</si>
  <si>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</si>
  <si>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</si>
  <si>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</si>
  <si>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</si>
  <si>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</si>
  <si>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</si>
  <si>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</si>
  <si>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</si>
  <si>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</si>
  <si>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</si>
  <si>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</si>
  <si>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</si>
  <si>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</si>
  <si>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</si>
  <si>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</si>
  <si>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</si>
  <si>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</si>
  <si>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</si>
  <si>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</si>
  <si>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</si>
  <si>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</si>
  <si>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</si>
  <si>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</si>
  <si>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</si>
  <si>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</si>
  <si>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</si>
  <si>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</si>
  <si>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</si>
  <si>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</si>
  <si>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</si>
  <si>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</si>
  <si>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</si>
  <si>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</si>
  <si>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</si>
  <si>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</si>
  <si>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</si>
  <si>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</si>
  <si>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</si>
  <si>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</si>
  <si>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</si>
  <si>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</si>
  <si>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</si>
  <si>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</si>
  <si>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</si>
  <si>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</si>
  <si>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</si>
  <si>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</si>
  <si>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</si>
  <si>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</si>
  <si>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</si>
  <si>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</si>
  <si>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</si>
  <si>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</si>
  <si>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</si>
  <si>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</si>
  <si>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</si>
  <si>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</si>
  <si>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</si>
  <si>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</si>
  <si>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</si>
  <si>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</si>
  <si>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</si>
  <si>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</si>
  <si>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</si>
  <si>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</si>
  <si>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</si>
  <si>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</si>
  <si>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</si>
  <si>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</si>
  <si>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</si>
  <si>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</si>
  <si>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</si>
  <si>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</si>
  <si>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</si>
  <si>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</si>
  <si>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</si>
  <si>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</si>
  <si>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</si>
  <si>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</si>
  <si>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</si>
  <si>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</si>
  <si>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</si>
  <si>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</si>
  <si>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</si>
  <si>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</si>
  <si>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</si>
  <si>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</si>
  <si>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</si>
  <si>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</si>
  <si>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</si>
  <si>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</si>
  <si>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</si>
  <si>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</si>
  <si>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</si>
  <si>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</si>
  <si>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</si>
  <si>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</si>
  <si>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</si>
  <si>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</si>
  <si>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</si>
  <si>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</si>
  <si>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</si>
  <si>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</si>
  <si>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</si>
  <si>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</si>
  <si>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</si>
  <si>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</si>
  <si>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</si>
  <si>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</si>
  <si>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</si>
  <si>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</si>
  <si>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</si>
  <si>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</si>
  <si>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</si>
  <si>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</si>
  <si>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</si>
  <si>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</si>
  <si>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</si>
  <si>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</si>
  <si>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</si>
  <si>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</si>
  <si>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</si>
  <si>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</si>
  <si>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</si>
  <si>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</si>
  <si>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</si>
  <si>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</si>
  <si>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</si>
  <si>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</si>
  <si>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</si>
  <si>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</si>
  <si>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</si>
  <si>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</si>
  <si>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</si>
  <si>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</si>
  <si>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</si>
  <si>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</si>
  <si>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</si>
  <si>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</si>
  <si>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</si>
  <si>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</si>
  <si>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</si>
  <si>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</si>
  <si>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</si>
  <si>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</si>
  <si>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</si>
  <si>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</si>
  <si>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</si>
  <si>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</si>
  <si>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</si>
  <si>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</si>
  <si>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</si>
  <si>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</si>
  <si>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</si>
  <si>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</si>
  <si>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</si>
  <si>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</si>
  <si>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</si>
  <si>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</si>
  <si>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</si>
  <si>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</si>
  <si>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</si>
  <si>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</si>
  <si>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</si>
  <si>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</si>
  <si>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</si>
  <si>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</si>
  <si>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</si>
  <si>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</si>
  <si>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</si>
  <si>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</si>
  <si>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</si>
  <si>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</si>
  <si>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</si>
  <si>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</si>
  <si>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</si>
  <si>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</si>
  <si>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</si>
  <si>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</si>
  <si>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</si>
  <si>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</si>
  <si>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</si>
  <si>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</si>
  <si>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</si>
  <si>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</si>
  <si>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</si>
  <si>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</si>
  <si>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</si>
  <si>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</si>
  <si>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</si>
  <si>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</si>
  <si>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</si>
  <si>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</si>
  <si>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</si>
  <si>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</si>
  <si>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</si>
  <si>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</si>
  <si>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</si>
  <si>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</si>
  <si>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</si>
  <si>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</si>
  <si>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</si>
  <si>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</si>
  <si>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</si>
  <si>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</si>
  <si>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</si>
  <si>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</si>
  <si>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</si>
  <si>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</si>
  <si>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</si>
  <si>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</si>
  <si>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</si>
  <si>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</si>
  <si>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</si>
  <si>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</si>
  <si>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</si>
  <si>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</si>
  <si>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</si>
  <si>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</si>
  <si>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</si>
  <si>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</si>
  <si>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</si>
  <si>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</si>
  <si>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</si>
  <si>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</si>
  <si>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</si>
  <si>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</si>
  <si>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</si>
  <si>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</si>
  <si>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</si>
  <si>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</si>
  <si>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</si>
  <si>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</si>
  <si>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</si>
  <si>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</si>
  <si>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</si>
  <si>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</si>
  <si>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</si>
  <si>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</si>
  <si>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</si>
  <si>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</si>
  <si>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</si>
  <si>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</si>
  <si>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</si>
  <si>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</si>
  <si>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</si>
  <si>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</si>
  <si>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</si>
  <si>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</si>
  <si>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</si>
  <si>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</si>
  <si>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</si>
  <si>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</si>
  <si>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</si>
  <si>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</si>
  <si>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</si>
  <si>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</si>
  <si>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</si>
  <si>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</si>
  <si>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</si>
  <si>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</si>
  <si>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</si>
  <si>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</si>
  <si>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</si>
  <si>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</si>
  <si>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</si>
  <si>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</si>
  <si>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</si>
  <si>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</si>
  <si>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</si>
  <si>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</si>
  <si>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</si>
  <si>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</si>
  <si>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</si>
  <si>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</si>
  <si>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</si>
  <si>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</si>
  <si>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</si>
  <si>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</si>
  <si>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</si>
  <si>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</si>
  <si>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</si>
  <si>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</si>
  <si>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</si>
  <si>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</si>
  <si>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</si>
  <si>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</si>
  <si>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</si>
  <si>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</si>
  <si>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</si>
  <si>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</si>
  <si>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</si>
  <si>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</si>
  <si>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</si>
  <si>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</si>
  <si>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</si>
  <si>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</si>
  <si>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</si>
  <si>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</si>
  <si>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</si>
  <si>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</si>
  <si>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</si>
  <si>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</si>
  <si>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</si>
  <si>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</si>
  <si>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</si>
  <si>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</si>
  <si>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</si>
  <si>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</si>
  <si>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</si>
  <si>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</si>
  <si>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</si>
  <si>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</si>
  <si>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</si>
  <si>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</si>
  <si>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</si>
  <si>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</si>
  <si>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</si>
  <si>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</si>
  <si>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</si>
  <si>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</si>
  <si>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</si>
  <si>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</si>
  <si>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</si>
  <si>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</si>
  <si>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</si>
  <si>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</si>
  <si>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</si>
  <si>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</si>
  <si>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</si>
  <si>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</si>
  <si>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</si>
  <si>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</si>
  <si>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</si>
  <si>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</si>
  <si>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</si>
  <si>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</si>
  <si>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</si>
  <si>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</si>
  <si>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</si>
  <si>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</si>
  <si>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</si>
  <si>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</si>
  <si>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</si>
  <si>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</si>
  <si>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</si>
  <si>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</si>
  <si>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</si>
  <si>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</si>
  <si>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</si>
  <si>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</si>
  <si>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</si>
  <si>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</si>
  <si>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</si>
  <si>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</si>
  <si>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</si>
  <si>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</si>
  <si>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</si>
  <si>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</si>
  <si>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</si>
  <si>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</si>
  <si>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</si>
  <si>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</si>
  <si>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</si>
  <si>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</si>
  <si>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</si>
  <si>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</si>
  <si>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</si>
  <si>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</si>
  <si>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</si>
  <si>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</si>
  <si>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</si>
  <si>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</si>
  <si>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</si>
  <si>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</si>
  <si>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</si>
  <si>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</si>
  <si>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</si>
  <si>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</si>
  <si>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</si>
  <si>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</si>
  <si>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</si>
  <si>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</si>
  <si>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</si>
  <si>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</si>
  <si>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</si>
  <si>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</si>
  <si>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</si>
  <si>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</si>
  <si>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</si>
  <si>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</si>
  <si>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</si>
  <si>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</si>
  <si>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</si>
  <si>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</si>
  <si>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</si>
  <si>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</si>
  <si>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</si>
  <si>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</si>
  <si>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</si>
  <si>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</si>
  <si>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</si>
  <si>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</si>
  <si>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</si>
  <si>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</si>
  <si>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</si>
  <si>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</si>
  <si>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</si>
  <si>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</si>
  <si>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</si>
  <si>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</si>
  <si>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</si>
  <si>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</si>
  <si>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</si>
  <si>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</si>
  <si>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</si>
  <si>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</si>
  <si>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</si>
  <si>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</si>
  <si>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</si>
  <si>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</si>
  <si>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</si>
  <si>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</si>
  <si>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</si>
  <si>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</si>
  <si>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</si>
  <si>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</si>
  <si>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</si>
  <si>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</si>
  <si>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</si>
  <si>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</si>
  <si>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</si>
  <si>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</si>
  <si>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</si>
  <si>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</si>
  <si>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</si>
  <si>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</si>
  <si>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</si>
  <si>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</si>
  <si>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</si>
  <si>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</si>
  <si>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</si>
  <si>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</si>
  <si>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</si>
  <si>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</si>
  <si>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</si>
  <si>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</si>
  <si>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</si>
  <si>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</si>
  <si>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</si>
  <si>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</si>
  <si>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</si>
  <si>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</si>
  <si>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</si>
  <si>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</si>
  <si>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</si>
  <si>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</si>
  <si>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</si>
  <si>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</si>
  <si>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</si>
  <si>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</si>
  <si>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</si>
  <si>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</si>
  <si>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</si>
  <si>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</si>
  <si>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</si>
  <si>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</si>
  <si>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</si>
  <si>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</si>
  <si>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</si>
  <si>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</si>
  <si>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</si>
  <si>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</si>
  <si>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</si>
  <si>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</si>
  <si>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</si>
  <si>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</si>
  <si>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</si>
  <si>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</si>
  <si>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</si>
  <si>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</si>
  <si>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</si>
  <si>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</si>
  <si>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</si>
  <si>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</si>
  <si>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</si>
  <si>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</si>
  <si>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</si>
  <si>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</si>
  <si>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</si>
  <si>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</si>
  <si>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</si>
  <si>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</si>
  <si>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</si>
  <si>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</si>
  <si>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</si>
  <si>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</si>
  <si>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</si>
  <si>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</si>
  <si>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</si>
  <si>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</si>
  <si>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</si>
  <si>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</si>
  <si>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</si>
  <si>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</si>
  <si>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</si>
  <si>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</si>
  <si>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</si>
  <si>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</si>
  <si>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</si>
  <si>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</si>
  <si>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</si>
  <si>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</si>
  <si>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</si>
  <si>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</si>
  <si>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</si>
  <si>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</si>
  <si>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</si>
  <si>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</si>
  <si>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</si>
  <si>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</si>
  <si>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</si>
  <si>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</si>
  <si>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</si>
  <si>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</si>
  <si>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</si>
  <si>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</si>
  <si>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</si>
  <si>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</si>
  <si>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</si>
  <si>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</si>
  <si>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</si>
  <si>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</si>
  <si>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</si>
  <si>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</si>
  <si>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</si>
  <si>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</si>
  <si>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</si>
  <si>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</si>
  <si>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</si>
  <si>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</si>
  <si>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</si>
  <si>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</si>
  <si>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</si>
  <si>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</si>
  <si>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</si>
  <si>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</si>
  <si>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</si>
  <si>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</si>
  <si>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</si>
  <si>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</si>
  <si>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</si>
  <si>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</si>
  <si>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</si>
  <si>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</si>
  <si>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</si>
  <si>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</si>
  <si>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</si>
  <si>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</si>
  <si>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</si>
  <si>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</si>
  <si>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</si>
  <si>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</si>
  <si>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</si>
  <si>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</si>
  <si>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</si>
  <si>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</si>
  <si>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</si>
  <si>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</si>
  <si>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</si>
  <si>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</si>
  <si>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</si>
  <si>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</si>
  <si>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</si>
  <si>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</si>
  <si>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</si>
  <si>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</si>
  <si>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</si>
  <si>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</si>
  <si>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</si>
  <si>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</si>
  <si>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</si>
  <si>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</si>
  <si>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</si>
  <si>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</si>
  <si>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</si>
  <si>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</si>
  <si>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</si>
  <si>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</si>
  <si>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</si>
  <si>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</si>
  <si>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</si>
  <si>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</si>
  <si>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</si>
  <si>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</si>
  <si>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</si>
  <si>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</si>
  <si>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</si>
  <si>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</si>
  <si>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</si>
  <si>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</si>
  <si>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</si>
  <si>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</si>
  <si>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</si>
  <si>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</si>
  <si>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</si>
  <si>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</si>
  <si>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</si>
  <si>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</si>
  <si>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</si>
  <si>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</si>
  <si>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</si>
  <si>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</si>
  <si>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</si>
  <si>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</si>
  <si>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</si>
  <si>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</si>
  <si>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</si>
  <si>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</si>
  <si>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</si>
  <si>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</si>
  <si>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</si>
  <si>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</si>
  <si>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</si>
  <si>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</si>
  <si>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</si>
  <si>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</si>
  <si>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</si>
  <si>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</si>
  <si>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</si>
  <si>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</si>
  <si>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</si>
  <si>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</si>
  <si>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</si>
  <si>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</si>
  <si>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</si>
  <si>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</si>
  <si>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</si>
  <si>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</si>
  <si>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</si>
  <si>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</si>
  <si>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</si>
  <si>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</si>
  <si>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</si>
  <si>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</si>
  <si>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</si>
  <si>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</si>
  <si>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</si>
  <si>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</si>
  <si>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</si>
  <si>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</si>
  <si>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</si>
  <si>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</si>
  <si>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</si>
  <si>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</si>
  <si>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</si>
  <si>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</si>
  <si>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</si>
  <si>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</si>
  <si>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</si>
  <si>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</si>
  <si>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</si>
  <si>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</si>
  <si>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</si>
  <si>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</si>
  <si>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</si>
  <si>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</si>
  <si>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</si>
  <si>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</si>
  <si>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</si>
  <si>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</si>
  <si>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</si>
  <si>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</si>
  <si>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</si>
  <si>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</si>
  <si>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</si>
  <si>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</si>
  <si>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</si>
  <si>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</si>
  <si>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</si>
  <si>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</si>
  <si>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</si>
  <si>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</si>
  <si>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</si>
  <si>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</si>
  <si>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</si>
  <si>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</si>
  <si>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</si>
  <si>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</si>
  <si>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</si>
  <si>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</si>
  <si>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</si>
  <si>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</si>
  <si>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</si>
  <si>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</si>
  <si>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</si>
  <si>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</si>
  <si>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</si>
  <si>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</si>
  <si>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</si>
  <si>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</si>
  <si>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</si>
  <si>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</si>
  <si>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</si>
  <si>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</si>
  <si>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</si>
  <si>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</si>
  <si>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</si>
  <si>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</si>
  <si>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</si>
  <si>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</si>
  <si>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</si>
  <si>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</si>
  <si>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</si>
  <si>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</si>
  <si>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</si>
  <si>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</si>
  <si>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</si>
  <si>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</si>
  <si>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</si>
  <si>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</si>
  <si>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</si>
  <si>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</si>
  <si>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</si>
  <si>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</si>
  <si>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</si>
  <si>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</si>
  <si>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</si>
  <si>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</si>
  <si>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</si>
  <si>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</si>
  <si>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</si>
  <si>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</si>
  <si>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</si>
  <si>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</si>
  <si>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</si>
  <si>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</si>
  <si>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</si>
  <si>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</si>
  <si>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</si>
  <si>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</si>
  <si>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</si>
  <si>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</si>
  <si>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</si>
  <si>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</si>
  <si>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</si>
  <si>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</si>
  <si>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</si>
  <si>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</si>
  <si>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</si>
  <si>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</si>
  <si>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</si>
  <si>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</si>
  <si>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</si>
  <si>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</si>
  <si>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</si>
  <si>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</si>
  <si>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</si>
  <si>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</si>
  <si>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</si>
  <si>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</si>
  <si>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</si>
  <si>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</si>
  <si>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</si>
  <si>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</si>
  <si>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</si>
  <si>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</si>
  <si>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</si>
  <si>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</si>
  <si>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</si>
  <si>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</si>
  <si>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</si>
  <si>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</si>
  <si>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</si>
  <si>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</si>
  <si>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</si>
  <si>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</si>
  <si>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</si>
  <si>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</si>
  <si>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</si>
  <si>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</si>
  <si>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</si>
  <si>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</si>
  <si>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</si>
  <si>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</si>
  <si>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</si>
  <si>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</si>
  <si>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</si>
  <si>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</si>
  <si>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</si>
  <si>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</si>
  <si>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</si>
  <si>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</si>
  <si>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</si>
  <si>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</si>
  <si>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</si>
  <si>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</si>
  <si>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</si>
  <si>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</si>
  <si>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</si>
  <si>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</si>
  <si>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</si>
  <si>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</si>
  <si>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</si>
  <si>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</si>
  <si>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</si>
  <si>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</si>
  <si>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</si>
  <si>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</si>
  <si>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</si>
  <si>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</si>
  <si>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</si>
  <si>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</si>
  <si>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</si>
  <si>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</si>
  <si>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</si>
  <si>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</si>
  <si>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</si>
  <si>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</si>
  <si>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</si>
  <si>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</si>
  <si>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</si>
  <si>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</si>
  <si>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</si>
  <si>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</si>
  <si>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</si>
  <si>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</si>
  <si>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</si>
  <si>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</si>
  <si>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</si>
  <si>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</si>
  <si>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</si>
  <si>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</si>
  <si>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</si>
  <si>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</si>
  <si>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</si>
  <si>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</si>
  <si>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</si>
  <si>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</si>
  <si>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</si>
  <si>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</si>
  <si>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</si>
  <si>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</si>
  <si>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</si>
  <si>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</si>
  <si>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</si>
  <si>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</si>
  <si>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</si>
  <si>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</si>
  <si>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</si>
  <si>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</si>
  <si>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</si>
  <si>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</si>
  <si>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</si>
  <si>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</si>
  <si>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</si>
  <si>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</si>
  <si>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</si>
  <si>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</si>
  <si>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</si>
  <si>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</si>
  <si>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</si>
  <si>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</si>
  <si>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</si>
  <si>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</si>
  <si>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</si>
  <si>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</si>
  <si>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</si>
  <si>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</si>
  <si>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</si>
  <si>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</si>
  <si>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</si>
  <si>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</si>
  <si>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</si>
  <si>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</si>
  <si>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</si>
  <si>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</si>
  <si>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</si>
  <si>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</si>
  <si>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</si>
  <si>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</si>
  <si>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</si>
  <si>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</si>
  <si>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</si>
  <si>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</si>
  <si>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</si>
  <si>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</si>
  <si>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</si>
  <si>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</si>
  <si>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</si>
  <si>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</si>
  <si>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</si>
  <si>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</si>
  <si>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</si>
  <si>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</si>
  <si>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</si>
  <si>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</si>
  <si>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</si>
  <si>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</si>
  <si>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</si>
  <si>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</si>
  <si>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</si>
  <si>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</si>
  <si>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</si>
  <si>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</si>
  <si>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</si>
  <si>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</si>
  <si>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</si>
  <si>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</si>
  <si>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</si>
  <si>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</si>
  <si>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</si>
  <si>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</si>
  <si>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</si>
  <si>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</si>
  <si>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</si>
  <si>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</si>
  <si>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</si>
  <si>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</si>
  <si>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</si>
  <si>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</si>
  <si>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</si>
  <si>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</si>
  <si>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</si>
  <si>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</si>
  <si>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</si>
  <si>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</si>
  <si>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</si>
  <si>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</si>
  <si>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</si>
  <si>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</si>
  <si>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</si>
  <si>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</si>
  <si>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</si>
  <si>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</si>
  <si>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</si>
  <si>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</si>
  <si>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</si>
  <si>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</si>
  <si>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</si>
  <si>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</si>
  <si>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</si>
  <si>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</si>
  <si>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</si>
  <si>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</si>
  <si>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</si>
  <si>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</si>
  <si>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</si>
  <si>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</si>
  <si>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</si>
  <si>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</si>
  <si>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</si>
  <si>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</si>
  <si>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</si>
  <si>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</si>
  <si>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</si>
  <si>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</si>
  <si>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</si>
  <si>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</si>
  <si>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</si>
  <si>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</si>
  <si>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</si>
  <si>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</si>
  <si>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</si>
  <si>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</si>
  <si>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</si>
  <si>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</si>
  <si>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</si>
  <si>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</si>
  <si>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</si>
  <si>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</si>
  <si>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</si>
  <si>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</si>
  <si>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</si>
  <si>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</si>
  <si>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</si>
  <si>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</si>
  <si>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</si>
  <si>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</si>
  <si>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</si>
  <si>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</si>
  <si>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</si>
  <si>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</si>
  <si>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</si>
  <si>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</si>
  <si>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</si>
  <si>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</si>
  <si>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</si>
  <si>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</si>
  <si>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</si>
  <si>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</si>
  <si>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</si>
  <si>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</si>
  <si>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</si>
  <si>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</si>
  <si>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</si>
  <si>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</si>
  <si>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</si>
  <si>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</si>
  <si>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</si>
  <si>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</si>
  <si>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</si>
  <si>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</si>
  <si>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</si>
  <si>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</si>
  <si>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</si>
  <si>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</si>
  <si>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</si>
  <si>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</si>
  <si>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</si>
  <si>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</si>
  <si>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</si>
  <si>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</si>
  <si>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</si>
  <si>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</si>
  <si>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</si>
  <si>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</si>
  <si>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</si>
  <si>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</si>
  <si>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</si>
  <si>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</si>
  <si>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</si>
  <si>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</si>
  <si>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</si>
  <si>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</si>
  <si>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</si>
  <si>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</si>
  <si>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</si>
  <si>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</si>
  <si>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</si>
  <si>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</si>
  <si>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</si>
  <si>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</si>
  <si>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</si>
  <si>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</si>
  <si>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</si>
  <si>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</si>
  <si>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</si>
  <si>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</si>
  <si>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</si>
  <si>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</si>
  <si>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</si>
  <si>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</si>
  <si>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</si>
  <si>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</si>
  <si>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</si>
  <si>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</si>
  <si>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</si>
  <si>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</si>
  <si>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</si>
  <si>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</si>
  <si>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</si>
  <si>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</si>
  <si>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</si>
  <si>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</si>
  <si>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</si>
  <si>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</si>
  <si>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</si>
  <si>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</si>
  <si>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</si>
  <si>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</si>
  <si>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</si>
  <si>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</si>
  <si>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</si>
  <si>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</si>
  <si>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</si>
  <si>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</si>
  <si>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</si>
  <si>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</si>
  <si>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</si>
  <si>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</si>
  <si>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</si>
  <si>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</si>
  <si>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</si>
  <si>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</si>
  <si>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</si>
  <si>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</si>
  <si>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</si>
  <si>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</si>
  <si>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</si>
  <si>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</si>
  <si>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</si>
  <si>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</si>
  <si>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</si>
  <si>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</si>
  <si>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</si>
  <si>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</si>
  <si>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</si>
  <si>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</si>
  <si>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</si>
  <si>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</si>
  <si>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</si>
  <si>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</si>
  <si>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</si>
  <si>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</si>
  <si>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</si>
  <si>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</si>
  <si>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</si>
  <si>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</si>
  <si>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</si>
  <si>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</si>
  <si>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</si>
  <si>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</si>
  <si>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</si>
  <si>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</si>
  <si>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</si>
  <si>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</si>
  <si>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</si>
  <si>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</si>
  <si>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</si>
  <si>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</si>
  <si>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</si>
  <si>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</si>
  <si>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</si>
  <si>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</si>
  <si>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</si>
  <si>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</si>
  <si>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</si>
  <si>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</si>
  <si>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</si>
  <si>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</si>
  <si>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</si>
  <si>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</si>
  <si>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</si>
  <si>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</si>
  <si>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</si>
  <si>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</si>
  <si>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</si>
  <si>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</si>
  <si>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</si>
  <si>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</si>
  <si>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</si>
  <si>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</si>
  <si>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</si>
  <si>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</si>
  <si>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</si>
  <si>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</si>
  <si>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</si>
  <si>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</si>
  <si>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</si>
  <si>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</si>
  <si>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</si>
  <si>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</si>
  <si>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</si>
  <si>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</si>
  <si>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</si>
  <si>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</si>
  <si>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</si>
  <si>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</si>
  <si>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</si>
  <si>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</si>
  <si>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</si>
  <si>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</si>
  <si>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</si>
  <si>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</si>
  <si>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</si>
  <si>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</si>
  <si>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</si>
  <si>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</si>
  <si>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</si>
  <si>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</si>
  <si>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</si>
  <si>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</si>
  <si>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</si>
  <si>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</si>
  <si>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</si>
  <si>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</si>
  <si>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</si>
  <si>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</si>
  <si>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</si>
  <si>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</si>
  <si>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</si>
  <si>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</si>
  <si>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</si>
  <si>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</si>
  <si>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</si>
  <si>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</si>
  <si>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</si>
  <si>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</si>
  <si>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</si>
  <si>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</si>
  <si>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</si>
  <si>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</si>
  <si>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</si>
  <si>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</si>
  <si>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</si>
  <si>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</si>
  <si>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</si>
  <si>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</si>
  <si>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</si>
  <si>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</si>
  <si>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</si>
  <si>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</si>
  <si>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</si>
  <si>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</si>
  <si>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</si>
  <si>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</si>
  <si>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</si>
  <si>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</si>
  <si>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</si>
  <si>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</si>
  <si>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</si>
  <si>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</si>
  <si>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</si>
  <si>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</si>
  <si>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</si>
  <si>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</si>
  <si>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</si>
  <si>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</si>
  <si>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</si>
  <si>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</si>
  <si>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</si>
  <si>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</si>
  <si>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</si>
  <si>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</si>
  <si>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</si>
  <si>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</si>
  <si>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</si>
  <si>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</si>
  <si>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</si>
  <si>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</si>
  <si>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</si>
  <si>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</si>
  <si>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</si>
  <si>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</si>
  <si>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</si>
  <si>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</si>
  <si>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</si>
  <si>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</si>
  <si>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</si>
  <si>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</si>
  <si>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</si>
  <si>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</si>
  <si>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</si>
  <si>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</si>
  <si>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</si>
  <si>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</si>
  <si>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</si>
  <si>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</si>
  <si>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</si>
  <si>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</si>
  <si>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</si>
  <si>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</si>
  <si>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</si>
  <si>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</si>
  <si>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</si>
  <si>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</si>
  <si>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</si>
  <si>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</si>
  <si>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</si>
  <si>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</si>
  <si>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</si>
  <si>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</si>
  <si>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</si>
  <si>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</si>
  <si>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</si>
  <si>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</si>
  <si>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</si>
  <si>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</si>
  <si>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</si>
  <si>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</si>
  <si>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</si>
  <si>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</si>
  <si>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</si>
  <si>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</si>
  <si>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</si>
  <si>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</si>
  <si>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</si>
  <si>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</si>
  <si>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</si>
  <si>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</si>
  <si>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</si>
  <si>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</si>
  <si>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</si>
  <si>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</si>
  <si>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</si>
  <si>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</si>
  <si>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</si>
  <si>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</si>
  <si>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</si>
  <si>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</si>
  <si>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</si>
  <si>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</si>
  <si>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</si>
  <si>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</si>
  <si>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</si>
  <si>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</si>
  <si>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</si>
  <si>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</si>
  <si>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</si>
  <si>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</si>
  <si>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</si>
  <si>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</si>
  <si>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</si>
  <si>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</si>
  <si>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</si>
  <si>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</si>
  <si>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</si>
  <si>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</si>
  <si>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</si>
  <si>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</si>
  <si>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</si>
  <si>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</si>
  <si>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</si>
  <si>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</si>
  <si>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</si>
  <si>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</si>
  <si>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</si>
  <si>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</si>
  <si>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</si>
  <si>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</si>
  <si>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</si>
  <si>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</si>
  <si>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</si>
  <si>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</si>
  <si>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</si>
  <si>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</si>
  <si>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</si>
  <si>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</si>
  <si>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</si>
  <si>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</si>
  <si>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</si>
  <si>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</si>
  <si>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</si>
  <si>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</si>
  <si>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</si>
  <si>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</si>
  <si>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</si>
  <si>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</si>
  <si>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</si>
  <si>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</si>
  <si>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</si>
  <si>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</si>
  <si>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</si>
  <si>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</si>
  <si>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</si>
  <si>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</si>
  <si>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</si>
  <si>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</si>
  <si>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</si>
  <si>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</si>
  <si>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</si>
  <si>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</si>
  <si>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</si>
  <si>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</si>
  <si>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</si>
  <si>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</si>
  <si>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</si>
  <si>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</si>
  <si>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</si>
  <si>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</si>
  <si>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</si>
  <si>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</si>
  <si>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</si>
  <si>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</si>
  <si>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</si>
  <si>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</si>
  <si>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</si>
  <si>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</si>
  <si>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</si>
  <si>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</si>
  <si>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</si>
  <si>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</si>
  <si>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</si>
  <si>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</si>
  <si>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</si>
  <si>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</si>
  <si>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</si>
  <si>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</si>
  <si>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</si>
  <si>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</si>
  <si>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</si>
  <si>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</si>
  <si>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</si>
  <si>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</si>
  <si>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</si>
  <si>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</si>
  <si>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</si>
  <si>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</si>
  <si>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</si>
  <si>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</si>
  <si>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</si>
  <si>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</si>
  <si>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</si>
  <si>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</si>
  <si>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</si>
  <si>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</si>
  <si>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</si>
  <si>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</si>
  <si>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</si>
  <si>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</si>
  <si>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</si>
  <si>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</si>
  <si>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</si>
  <si>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</si>
  <si>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</si>
  <si>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</si>
  <si>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</si>
  <si>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</si>
  <si>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</si>
  <si>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</si>
  <si>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</si>
  <si>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</si>
  <si>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</si>
  <si>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</si>
  <si>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</si>
  <si>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</si>
  <si>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</si>
  <si>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</si>
  <si>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</si>
  <si>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</si>
  <si>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</si>
  <si>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</si>
  <si>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</si>
  <si>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</si>
  <si>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</si>
  <si>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</si>
  <si>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</si>
  <si>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</si>
  <si>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</si>
  <si>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</si>
  <si>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</si>
  <si>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</si>
  <si>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</si>
  <si>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</si>
  <si>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</si>
  <si>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</si>
  <si>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</si>
  <si>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</si>
  <si>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</si>
  <si>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</si>
  <si>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</si>
  <si>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</si>
  <si>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</si>
  <si>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</si>
  <si>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</si>
  <si>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</si>
  <si>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</si>
  <si>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</si>
  <si>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</si>
  <si>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</si>
  <si>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</si>
  <si>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</si>
  <si>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</si>
  <si>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</si>
  <si>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</si>
  <si>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</si>
  <si>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</si>
  <si>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</si>
  <si>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</si>
  <si>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</si>
  <si>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</si>
  <si>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</si>
  <si>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</si>
  <si>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</si>
  <si>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</si>
  <si>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</si>
  <si>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</si>
  <si>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</si>
  <si>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</si>
  <si>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</si>
  <si>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</si>
  <si>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</si>
  <si>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</si>
  <si>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</si>
  <si>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</si>
  <si>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</si>
  <si>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</si>
  <si>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</si>
  <si>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</si>
  <si>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</si>
  <si>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</si>
  <si>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</si>
  <si>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</si>
  <si>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</si>
  <si>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</si>
  <si>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</si>
  <si>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</si>
  <si>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</si>
  <si>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</si>
  <si>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</si>
  <si>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</si>
  <si>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</si>
  <si>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</si>
  <si>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</si>
  <si>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</si>
  <si>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</si>
  <si>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</si>
  <si>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</si>
  <si>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</si>
  <si>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</si>
  <si>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</si>
  <si>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</si>
  <si>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</si>
  <si>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</si>
  <si>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</si>
  <si>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</si>
  <si>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</si>
  <si>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</si>
  <si>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</si>
  <si>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</si>
  <si>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</si>
  <si>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</si>
  <si>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</si>
  <si>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</si>
  <si>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</si>
  <si>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</si>
  <si>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</si>
  <si>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</si>
  <si>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</si>
  <si>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</si>
  <si>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</si>
  <si>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</si>
  <si>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</si>
  <si>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</si>
  <si>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</si>
  <si>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</si>
  <si>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</si>
  <si>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</si>
  <si>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</si>
  <si>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</si>
  <si>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</si>
  <si>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</si>
  <si>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</si>
  <si>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</si>
  <si>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</si>
  <si>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</si>
  <si>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</si>
  <si>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</si>
  <si>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</si>
  <si>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</si>
  <si>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</si>
  <si>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</si>
  <si>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</si>
  <si>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</si>
  <si>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</si>
  <si>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</si>
  <si>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</si>
  <si>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</si>
  <si>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</si>
  <si>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</si>
  <si>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</si>
  <si>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</si>
  <si>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</si>
  <si>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</si>
  <si>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</si>
  <si>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</si>
  <si>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</si>
  <si>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</si>
  <si>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</si>
  <si>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</si>
  <si>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</si>
  <si>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</si>
  <si>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</si>
  <si>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</si>
  <si>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</si>
  <si>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</si>
  <si>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</si>
  <si>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</si>
  <si>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</si>
  <si>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</si>
  <si>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</si>
  <si>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</si>
  <si>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</si>
  <si>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</si>
  <si>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</si>
  <si>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</si>
  <si>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</si>
  <si>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</si>
  <si>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</si>
  <si>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</si>
  <si>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</si>
  <si>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</si>
  <si>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</si>
  <si>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</si>
  <si>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</si>
  <si>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</si>
  <si>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</si>
  <si>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</si>
  <si>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</si>
  <si>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</si>
  <si>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</si>
  <si>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</si>
  <si>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</si>
  <si>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</si>
  <si>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</si>
  <si>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</si>
  <si>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</si>
  <si>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</si>
  <si>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</si>
  <si>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</si>
  <si>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</si>
  <si>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</si>
  <si>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</si>
  <si>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</si>
  <si>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</si>
  <si>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</si>
  <si>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</si>
  <si>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</si>
  <si>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</si>
  <si>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</si>
  <si>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</si>
  <si>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</si>
  <si>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</si>
  <si>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</si>
  <si>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</si>
  <si>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</si>
  <si>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</si>
  <si>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</si>
  <si>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</si>
  <si>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</si>
  <si>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</si>
  <si>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</si>
  <si>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</si>
  <si>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</si>
  <si>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</si>
  <si>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</si>
  <si>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</si>
  <si>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</si>
  <si>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</si>
  <si>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</si>
  <si>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</si>
  <si>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</si>
  <si>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</si>
  <si>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</si>
  <si>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</si>
  <si>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</si>
  <si>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</si>
  <si>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</si>
  <si>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</si>
  <si>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</si>
  <si>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</si>
  <si>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</si>
  <si>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</si>
  <si>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</si>
  <si>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</si>
  <si>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</si>
  <si>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</si>
  <si>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</si>
  <si>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</si>
  <si>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</si>
  <si>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</si>
  <si>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</si>
  <si>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</si>
  <si>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</si>
  <si>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</si>
  <si>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</si>
  <si>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</si>
  <si>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</si>
  <si>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</si>
  <si>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</si>
  <si>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</si>
  <si>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</si>
  <si>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</si>
  <si>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</si>
  <si>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</si>
  <si>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</si>
  <si>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</si>
  <si>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</si>
  <si>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</si>
  <si>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</si>
  <si>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</si>
  <si>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</si>
  <si>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</si>
  <si>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</si>
  <si>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</si>
  <si>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</si>
  <si>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</si>
  <si>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</si>
  <si>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</si>
  <si>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</si>
  <si>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</si>
  <si>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</si>
  <si>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</si>
  <si>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</si>
  <si>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</si>
  <si>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</si>
  <si>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</si>
  <si>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</si>
  <si>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</si>
  <si>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</si>
  <si>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</si>
  <si>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</si>
  <si>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</si>
  <si>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</si>
  <si>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</si>
  <si>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</si>
  <si>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</si>
  <si>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</si>
  <si>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</si>
  <si>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</si>
  <si>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</si>
  <si>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</si>
  <si>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</si>
  <si>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</si>
  <si>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</si>
  <si>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</si>
  <si>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</si>
  <si>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</si>
  <si>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</si>
  <si>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</si>
  <si>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</si>
  <si>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</si>
  <si>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</si>
  <si>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</si>
  <si>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</si>
  <si>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</si>
  <si>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</si>
  <si>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</si>
  <si>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</si>
  <si>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</si>
  <si>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</si>
  <si>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</si>
  <si>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</si>
  <si>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</si>
  <si>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</si>
  <si>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</si>
  <si>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</si>
  <si>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</si>
  <si>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</si>
  <si>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</si>
  <si>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</si>
  <si>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</si>
  <si>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</si>
  <si>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</si>
  <si>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</si>
  <si>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</si>
  <si>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</si>
  <si>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</si>
  <si>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</si>
  <si>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</si>
  <si>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</si>
  <si>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</si>
  <si>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</si>
  <si>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</si>
  <si>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</si>
  <si>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</si>
  <si>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</si>
  <si>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</si>
  <si>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</si>
  <si>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</si>
  <si>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</si>
  <si>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</si>
  <si>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</si>
  <si>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</si>
  <si>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</si>
  <si>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</si>
  <si>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</si>
  <si>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</si>
  <si>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</si>
  <si>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</si>
  <si>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</si>
  <si>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</si>
  <si>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</si>
  <si>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</si>
  <si>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</si>
  <si>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</si>
  <si>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</si>
  <si>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</si>
  <si>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</si>
  <si>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</si>
  <si>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</si>
  <si>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</si>
  <si>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</si>
  <si>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</si>
  <si>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</si>
  <si>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</si>
  <si>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</si>
  <si>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</si>
  <si>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</si>
  <si>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</si>
  <si>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</si>
  <si>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</si>
  <si>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</si>
  <si>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</si>
  <si>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</si>
  <si>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</si>
  <si>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</si>
  <si>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</si>
  <si>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</si>
  <si>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</si>
  <si>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</si>
  <si>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</si>
  <si>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</si>
  <si>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</si>
  <si>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</si>
  <si>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</si>
  <si>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</si>
  <si>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</si>
  <si>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</si>
  <si>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</si>
  <si>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</si>
  <si>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</si>
  <si>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</si>
  <si>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</si>
  <si>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</si>
  <si>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</si>
  <si>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</si>
  <si>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</si>
  <si>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</si>
  <si>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</si>
  <si>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</si>
  <si>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</si>
  <si>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</si>
  <si>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</si>
  <si>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</si>
  <si>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</si>
  <si>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</si>
  <si>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</si>
  <si>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</si>
  <si>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</si>
  <si>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</si>
  <si>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</si>
  <si>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</si>
  <si>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</si>
  <si>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</si>
  <si>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</si>
  <si>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</si>
  <si>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</si>
  <si>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</si>
  <si>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</si>
  <si>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</si>
  <si>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</si>
  <si>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</si>
  <si>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</si>
  <si>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</si>
  <si>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</si>
  <si>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</si>
  <si>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</si>
  <si>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</si>
  <si>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</si>
  <si>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</si>
  <si>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</si>
  <si>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</si>
  <si>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</si>
  <si>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</si>
  <si>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</si>
  <si>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</si>
  <si>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</si>
  <si>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</si>
  <si>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</si>
  <si>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</si>
  <si>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</si>
  <si>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</si>
  <si>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</si>
  <si>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</si>
  <si>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</si>
  <si>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</si>
  <si>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</si>
  <si>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</si>
  <si>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</si>
  <si>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</si>
  <si>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</si>
  <si>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</si>
  <si>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</si>
  <si>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</si>
  <si>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</si>
  <si>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</si>
  <si>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</si>
  <si>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</si>
  <si>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</si>
  <si>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</si>
  <si>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</si>
  <si>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</si>
  <si>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</si>
  <si>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</si>
  <si>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</si>
  <si>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</si>
  <si>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</si>
  <si>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</si>
  <si>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</si>
  <si>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</si>
  <si>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</si>
  <si>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</si>
  <si>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</si>
  <si>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</si>
  <si>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</si>
  <si>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</si>
  <si>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</si>
  <si>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</si>
  <si>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</si>
  <si>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</si>
  <si>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</si>
  <si>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</si>
  <si>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</si>
  <si>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</si>
  <si>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</si>
  <si>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</si>
  <si>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</si>
  <si>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</si>
  <si>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</si>
  <si>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</si>
  <si>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</si>
  <si>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</si>
  <si>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</si>
  <si>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</si>
  <si>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</si>
  <si>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</si>
  <si>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</si>
  <si>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</si>
  <si>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</si>
  <si>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</si>
  <si>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</si>
  <si>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</si>
  <si>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</si>
  <si>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</si>
  <si>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</si>
  <si>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</si>
  <si>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</si>
  <si>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</si>
  <si>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</si>
  <si>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</si>
  <si>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</si>
  <si>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</si>
  <si>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</si>
  <si>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</si>
  <si>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</si>
  <si>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</si>
  <si>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</si>
  <si>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</si>
  <si>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</si>
  <si>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</si>
  <si>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</si>
  <si>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</si>
  <si>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</si>
  <si>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</si>
  <si>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</si>
  <si>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</si>
  <si>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</si>
  <si>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</si>
  <si>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</si>
  <si>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</si>
  <si>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</si>
  <si>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</si>
  <si>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</si>
  <si>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</si>
  <si>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</si>
  <si>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</si>
  <si>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</si>
  <si>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</si>
  <si>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</si>
  <si>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</si>
  <si>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</si>
  <si>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</si>
  <si>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</si>
  <si>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</si>
  <si>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</si>
  <si>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</si>
  <si>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</si>
  <si>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</si>
  <si>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</si>
  <si>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</si>
  <si>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</si>
  <si>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</si>
  <si>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</si>
  <si>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</si>
  <si>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</si>
  <si>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</si>
  <si>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</si>
  <si>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</si>
  <si>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</si>
  <si>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</si>
  <si>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</si>
  <si>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</si>
  <si>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</si>
  <si>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</si>
  <si>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</si>
  <si>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</si>
  <si>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</si>
  <si>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</si>
  <si>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</si>
  <si>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</si>
  <si>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</si>
  <si>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</si>
  <si>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</si>
  <si>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</si>
  <si>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</si>
  <si>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</si>
  <si>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</si>
  <si>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</si>
  <si>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</si>
  <si>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</si>
  <si>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</si>
  <si>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</si>
  <si>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</si>
  <si>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</si>
  <si>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</si>
  <si>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</si>
  <si>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</si>
  <si>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</si>
  <si>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</si>
  <si>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</si>
  <si>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</si>
  <si>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</si>
  <si>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</si>
  <si>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</si>
  <si>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</si>
  <si>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</si>
  <si>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</si>
  <si>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</si>
  <si>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</si>
  <si>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</si>
  <si>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</si>
  <si>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</si>
  <si>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</si>
  <si>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</si>
  <si>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</si>
  <si>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</si>
  <si>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</si>
  <si>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</si>
  <si>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</si>
  <si>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</si>
  <si>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</si>
  <si>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</si>
  <si>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</si>
  <si>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</si>
  <si>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</si>
  <si>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</si>
  <si>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</si>
  <si>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</si>
  <si>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</si>
  <si>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</si>
  <si>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</si>
  <si>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</si>
  <si>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</si>
  <si>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</si>
  <si>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</si>
  <si>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</si>
  <si>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</si>
  <si>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</si>
  <si>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</si>
  <si>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</si>
  <si>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</si>
  <si>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</si>
  <si>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</si>
  <si>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</si>
  <si>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</si>
  <si>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</si>
  <si>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</si>
  <si>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</si>
  <si>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</si>
  <si>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</si>
  <si>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</si>
  <si>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</si>
  <si>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</si>
  <si>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</si>
  <si>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</si>
  <si>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</si>
  <si>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</si>
  <si>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</si>
  <si>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</si>
  <si>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</si>
  <si>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</si>
  <si>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</si>
  <si>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</si>
  <si>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</si>
  <si>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</si>
  <si>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</si>
  <si>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</si>
  <si>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</si>
  <si>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</si>
  <si>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</si>
  <si>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</si>
  <si>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</si>
  <si>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</si>
  <si>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</si>
  <si>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</si>
  <si>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</si>
  <si>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</si>
  <si>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</si>
  <si>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</si>
  <si>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</si>
  <si>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</si>
  <si>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</si>
  <si>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</si>
  <si>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</si>
  <si>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</si>
  <si>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</si>
  <si>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</si>
  <si>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</si>
  <si>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</si>
  <si>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</si>
  <si>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</si>
  <si>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</si>
  <si>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</si>
  <si>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</si>
  <si>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</si>
  <si>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</si>
  <si>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</si>
  <si>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</si>
  <si>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</si>
  <si>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</si>
  <si>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</si>
  <si>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</si>
  <si>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</si>
  <si>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</si>
  <si>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</si>
  <si>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</si>
  <si>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</si>
  <si>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</si>
  <si>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</si>
  <si>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</si>
  <si>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</si>
  <si>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</si>
  <si>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</si>
  <si>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</si>
  <si>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</si>
  <si>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</si>
  <si>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</si>
  <si>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</si>
  <si>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</si>
  <si>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</si>
  <si>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</si>
  <si>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</si>
  <si>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</si>
  <si>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</si>
  <si>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</si>
  <si>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</si>
  <si>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</si>
  <si>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</si>
  <si>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</si>
  <si>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</si>
  <si>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</si>
  <si>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</si>
  <si>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</si>
  <si>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</si>
  <si>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</si>
  <si>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</si>
  <si>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</si>
  <si>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</si>
  <si>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</si>
  <si>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</si>
  <si>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</si>
  <si>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</si>
  <si>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</si>
  <si>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</si>
  <si>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</si>
  <si>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</si>
  <si>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</si>
  <si>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</si>
  <si>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</si>
  <si>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</si>
  <si>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</si>
  <si>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</si>
  <si>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</si>
  <si>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</si>
  <si>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</si>
  <si>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</si>
  <si>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</si>
  <si>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</si>
  <si>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</si>
  <si>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</si>
  <si>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</si>
  <si>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</si>
  <si>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</si>
  <si>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</si>
  <si>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</si>
  <si>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</si>
  <si>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</si>
  <si>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</si>
  <si>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</si>
  <si>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</si>
  <si>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</si>
  <si>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</si>
  <si>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</si>
  <si>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</si>
  <si>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</si>
  <si>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</si>
  <si>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</si>
  <si>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</si>
  <si>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</si>
  <si>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</si>
  <si>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</si>
  <si>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</si>
  <si>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</si>
  <si>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</si>
  <si>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</si>
  <si>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</si>
  <si>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</si>
  <si>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</si>
  <si>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</si>
  <si>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</si>
  <si>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</si>
  <si>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</si>
  <si>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</si>
  <si>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</si>
  <si>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</si>
  <si>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</si>
  <si>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</si>
  <si>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</si>
  <si>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</si>
  <si>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</si>
  <si>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</si>
  <si>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</si>
  <si>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</si>
  <si>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</si>
  <si>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</si>
  <si>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</si>
  <si>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</si>
  <si>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</si>
  <si>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</si>
  <si>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</si>
  <si>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</si>
  <si>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</si>
  <si>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</si>
  <si>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</si>
  <si>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</si>
  <si>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</si>
  <si>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</si>
  <si>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</si>
  <si>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</si>
  <si>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</si>
  <si>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</si>
  <si>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</si>
  <si>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</si>
  <si>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</si>
  <si>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</si>
  <si>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</si>
  <si>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</si>
  <si>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</si>
  <si>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</si>
  <si>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</si>
  <si>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</si>
  <si>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</si>
  <si>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</si>
  <si>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</si>
  <si>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</si>
  <si>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</si>
  <si>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</si>
  <si>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</si>
  <si>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</si>
  <si>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</si>
  <si>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</si>
  <si>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</si>
  <si>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</si>
  <si>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</si>
  <si>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</si>
  <si>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</si>
  <si>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</si>
  <si>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</si>
  <si>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</si>
  <si>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</si>
  <si>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</si>
  <si>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</si>
  <si>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</si>
  <si>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</si>
  <si>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</si>
  <si>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</si>
  <si>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</si>
  <si>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</si>
  <si>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</si>
  <si>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</si>
  <si>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</si>
  <si>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</si>
  <si>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</si>
  <si>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</si>
  <si>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</si>
  <si>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</si>
  <si>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</si>
  <si>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</si>
  <si>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</si>
  <si>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</si>
  <si>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</si>
  <si>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</si>
  <si>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</si>
  <si>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</si>
  <si>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</si>
  <si>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</si>
  <si>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</si>
  <si>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</si>
  <si>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</si>
  <si>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</si>
  <si>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</si>
  <si>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</si>
  <si>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</si>
  <si>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</si>
  <si>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</si>
  <si>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</si>
  <si>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</si>
  <si>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</si>
  <si>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</si>
  <si>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</si>
  <si>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</si>
  <si>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</si>
  <si>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</si>
  <si>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</si>
  <si>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</si>
  <si>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</si>
  <si>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</si>
  <si>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</si>
  <si>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</si>
  <si>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</si>
  <si>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</si>
  <si>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</si>
  <si>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</si>
  <si>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</si>
  <si>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</si>
  <si>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</si>
  <si>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</si>
  <si>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</si>
  <si>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</si>
  <si>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</si>
  <si>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</si>
  <si>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</si>
  <si>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</si>
  <si>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</si>
  <si>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</si>
  <si>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</si>
  <si>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</si>
  <si>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</si>
  <si>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</si>
  <si>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</si>
  <si>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</si>
  <si>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</si>
  <si>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</si>
  <si>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</si>
  <si>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</si>
  <si>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</si>
  <si>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</si>
  <si>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</si>
  <si>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</si>
  <si>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</si>
  <si>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</si>
  <si>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</si>
  <si>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</si>
  <si>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</si>
  <si>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</si>
  <si>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</si>
  <si>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</si>
  <si>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</si>
  <si>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</si>
  <si>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</si>
  <si>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</si>
  <si>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</si>
  <si>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</si>
  <si>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</si>
  <si>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</si>
  <si>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</si>
  <si>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</si>
  <si>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</si>
  <si>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</si>
  <si>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</si>
  <si>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</si>
  <si>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</si>
  <si>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</si>
  <si>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</si>
  <si>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</si>
  <si>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</si>
  <si>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</si>
  <si>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</si>
  <si>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</si>
  <si>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</si>
  <si>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</si>
  <si>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</si>
  <si>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</si>
  <si>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</si>
  <si>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</si>
  <si>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</si>
  <si>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</si>
  <si>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</si>
  <si>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</si>
  <si>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</si>
  <si>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</si>
  <si>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</si>
  <si>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</si>
  <si>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</si>
  <si>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</si>
  <si>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</si>
  <si>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</si>
  <si>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</si>
  <si>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</si>
  <si>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</si>
  <si>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</si>
  <si>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</si>
  <si>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</si>
  <si>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</si>
  <si>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</si>
  <si>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</si>
  <si>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</si>
  <si>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</si>
  <si>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</si>
  <si>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</si>
  <si>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</si>
  <si>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</si>
  <si>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</si>
  <si>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</si>
  <si>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</si>
  <si>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</si>
  <si>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</si>
  <si>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</si>
  <si>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</si>
  <si>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</si>
  <si>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</si>
  <si>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</si>
  <si>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</si>
  <si>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</si>
  <si>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</si>
  <si>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</si>
  <si>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</si>
  <si>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</si>
  <si>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</si>
  <si>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</si>
  <si>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</si>
  <si>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</si>
  <si>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</si>
  <si>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</si>
  <si>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</si>
  <si>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</si>
  <si>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</si>
  <si>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</si>
  <si>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</si>
  <si>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</si>
  <si>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</si>
  <si>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</si>
  <si>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</si>
  <si>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</si>
  <si>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</si>
  <si>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</si>
  <si>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</si>
  <si>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</si>
  <si>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</si>
  <si>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</si>
  <si>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</si>
  <si>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</si>
  <si>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</si>
  <si>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</si>
  <si>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</si>
  <si>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</si>
  <si>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</si>
  <si>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</si>
  <si>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</si>
  <si>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</si>
  <si>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</si>
  <si>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</si>
  <si>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</si>
  <si>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</si>
  <si>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</si>
  <si>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</si>
  <si>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</si>
  <si>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</si>
  <si>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</si>
  <si>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</si>
  <si>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</si>
  <si>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</si>
  <si>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</si>
  <si>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</si>
  <si>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</si>
  <si>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</si>
  <si>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</si>
  <si>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</si>
  <si>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</si>
  <si>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</si>
  <si>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</si>
  <si>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</si>
  <si>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</si>
  <si>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</si>
  <si>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</si>
  <si>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</si>
  <si>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</si>
  <si>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</si>
  <si>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</si>
  <si>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</si>
  <si>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</si>
  <si>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</si>
  <si>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</si>
  <si>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</si>
  <si>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</si>
  <si>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</si>
  <si>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</si>
  <si>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</si>
  <si>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</si>
  <si>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</si>
  <si>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</si>
  <si>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</si>
  <si>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</si>
  <si>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</si>
  <si>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</si>
  <si>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</si>
  <si>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</si>
  <si>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</si>
  <si>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</si>
  <si>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</si>
  <si>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</si>
  <si>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</si>
  <si>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</si>
  <si>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</si>
  <si>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</si>
  <si>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</si>
  <si>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</si>
  <si>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</si>
  <si>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</si>
  <si>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</si>
  <si>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</si>
  <si>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</si>
  <si>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</si>
  <si>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</si>
  <si>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</si>
  <si>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</si>
  <si>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</si>
  <si>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</si>
  <si>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</si>
  <si>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</si>
  <si>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</si>
  <si>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</si>
  <si>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</si>
  <si>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</si>
  <si>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</si>
  <si>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</si>
  <si>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</si>
  <si>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</si>
  <si>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</si>
  <si>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</si>
  <si>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</si>
  <si>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</si>
  <si>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</si>
  <si>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</si>
  <si>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</si>
  <si>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</si>
  <si>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</si>
  <si>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</si>
  <si>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</si>
  <si>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</si>
  <si>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</si>
  <si>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</si>
  <si>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</si>
  <si>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</si>
  <si>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</si>
  <si>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</si>
  <si>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</si>
  <si>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</si>
  <si>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</si>
  <si>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</si>
  <si>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</si>
  <si>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</si>
  <si>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</si>
  <si>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</si>
  <si>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</si>
  <si>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</si>
  <si>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</si>
  <si>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</si>
  <si>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</si>
  <si>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</si>
  <si>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</si>
  <si>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</si>
  <si>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</si>
  <si>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</si>
  <si>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</si>
  <si>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</si>
  <si>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</si>
  <si>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</si>
  <si>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</si>
  <si>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</si>
  <si>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</si>
  <si>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</si>
  <si>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</si>
  <si>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</si>
  <si>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</si>
  <si>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</si>
  <si>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</si>
  <si>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</si>
  <si>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</si>
  <si>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</si>
  <si>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</si>
  <si>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</si>
  <si>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</si>
  <si>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</si>
  <si>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</si>
  <si>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</si>
  <si>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</si>
  <si>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</si>
  <si>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</si>
  <si>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</si>
  <si>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</si>
  <si>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</si>
  <si>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</si>
  <si>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</si>
  <si>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</si>
  <si>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</si>
  <si>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</si>
  <si>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</si>
  <si>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</si>
  <si>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</si>
  <si>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</si>
  <si>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</si>
  <si>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</si>
  <si>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</si>
  <si>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</si>
  <si>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</si>
  <si>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</si>
  <si>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</si>
  <si>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</si>
  <si>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</si>
  <si>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</si>
  <si>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</si>
  <si>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</si>
  <si>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</si>
  <si>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</si>
  <si>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</si>
  <si>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</si>
  <si>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</si>
  <si>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</si>
  <si>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</si>
  <si>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</si>
  <si>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</si>
  <si>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</si>
  <si>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</si>
  <si>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</si>
  <si>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</si>
  <si>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</si>
  <si>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</si>
  <si>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</si>
  <si>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</si>
  <si>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</si>
  <si>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</si>
  <si>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</si>
  <si>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</si>
  <si>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</si>
  <si>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</si>
  <si>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</si>
  <si>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</si>
  <si>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</si>
  <si>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</si>
  <si>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</si>
  <si>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</si>
  <si>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</si>
  <si>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</si>
  <si>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</si>
  <si>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</si>
  <si>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</si>
  <si>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</si>
  <si>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</si>
  <si>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</si>
  <si>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</si>
  <si>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</si>
  <si>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</si>
  <si>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</si>
  <si>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</si>
  <si>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</si>
  <si>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</si>
  <si>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</si>
  <si>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</si>
  <si>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</si>
  <si>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</si>
  <si>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</si>
  <si>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</si>
  <si>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</si>
  <si>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</si>
  <si>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</si>
  <si>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</si>
  <si>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</si>
  <si>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</si>
  <si>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</si>
  <si>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</si>
  <si>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</si>
  <si>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</si>
  <si>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</si>
  <si>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</si>
  <si>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</si>
  <si>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</si>
  <si>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</si>
  <si>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</si>
  <si>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</si>
  <si>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</si>
  <si>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</si>
  <si>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</si>
  <si>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</si>
  <si>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</si>
  <si>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</si>
  <si>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</si>
  <si>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</si>
  <si>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</si>
  <si>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</si>
  <si>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</si>
  <si>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</si>
  <si>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</si>
  <si>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</si>
  <si>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</si>
  <si>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</si>
  <si>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</si>
  <si>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</si>
  <si>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</si>
  <si>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</si>
  <si>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</si>
  <si>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</si>
  <si>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</si>
  <si>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</si>
  <si>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</si>
  <si>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</si>
  <si>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</si>
  <si>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</si>
  <si>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</si>
  <si>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</si>
  <si>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</si>
  <si>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</si>
  <si>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</si>
  <si>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</si>
  <si>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</si>
  <si>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</si>
  <si>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</si>
  <si>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</si>
  <si>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</si>
  <si>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</si>
  <si>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</si>
  <si>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</si>
  <si>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</si>
  <si>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</si>
  <si>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</si>
  <si>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</si>
  <si>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</si>
  <si>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</si>
  <si>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</si>
  <si>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</si>
  <si>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</si>
  <si>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</si>
  <si>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</si>
  <si>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</si>
  <si>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</si>
  <si>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</si>
  <si>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</si>
  <si>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</si>
  <si>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</si>
  <si>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</si>
  <si>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</si>
  <si>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</si>
  <si>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</si>
  <si>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</si>
  <si>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</si>
  <si>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</si>
  <si>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</si>
  <si>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</si>
  <si>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</si>
  <si>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</si>
  <si>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</si>
  <si>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</si>
  <si>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</si>
  <si>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</si>
  <si>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</si>
  <si>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</si>
  <si>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</si>
  <si>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</si>
  <si>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</si>
  <si>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</si>
  <si>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</si>
  <si>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</si>
  <si>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</si>
  <si>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</si>
  <si>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</si>
  <si>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</si>
  <si>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</si>
  <si>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</si>
  <si>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</si>
  <si>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</si>
  <si>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</si>
  <si>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</si>
  <si>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</si>
  <si>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</si>
  <si>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</si>
  <si>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</si>
  <si>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</si>
  <si>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</si>
  <si>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</si>
  <si>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</si>
  <si>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</si>
  <si>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</si>
  <si>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</si>
  <si>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</si>
  <si>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</si>
  <si>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</si>
  <si>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</si>
  <si>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</si>
  <si>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</si>
  <si>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</si>
  <si>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</si>
  <si>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</si>
  <si>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</si>
  <si>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</si>
  <si>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</si>
  <si>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</si>
  <si>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</si>
  <si>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</si>
  <si>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</si>
  <si>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</si>
  <si>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</si>
  <si>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</si>
  <si>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</si>
  <si>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</si>
  <si>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</si>
  <si>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</si>
  <si>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</si>
  <si>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</si>
  <si>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</si>
  <si>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</si>
  <si>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</si>
  <si>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</si>
  <si>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</si>
  <si>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</si>
  <si>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</si>
  <si>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</si>
  <si>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</si>
  <si>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</si>
  <si>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</si>
  <si>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</si>
  <si>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</si>
  <si>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</si>
  <si>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</si>
  <si>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</si>
  <si>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</si>
  <si>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</si>
  <si>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</si>
  <si>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</si>
  <si>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</si>
  <si>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</si>
  <si>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</si>
  <si>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</si>
  <si>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</si>
  <si>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</si>
  <si>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</si>
  <si>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</si>
  <si>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</si>
  <si>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</si>
  <si>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</si>
  <si>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</si>
  <si>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</si>
  <si>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</si>
  <si>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</si>
  <si>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</si>
  <si>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</si>
  <si>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</si>
  <si>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</si>
  <si>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</si>
  <si>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</si>
  <si>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</si>
  <si>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</si>
  <si>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</si>
  <si>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</si>
  <si>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</si>
  <si>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</si>
  <si>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</si>
  <si>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</si>
  <si>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</si>
  <si>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</si>
  <si>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</si>
  <si>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</si>
  <si>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</si>
  <si>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</si>
  <si>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</si>
  <si>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</si>
  <si>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</si>
  <si>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</si>
  <si>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</si>
  <si>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</si>
  <si>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</si>
  <si>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</si>
  <si>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</si>
  <si>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</si>
  <si>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</si>
  <si>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</si>
  <si>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</si>
  <si>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</si>
  <si>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</si>
  <si>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</si>
  <si>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</si>
  <si>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</si>
  <si>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</si>
  <si>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</si>
  <si>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</si>
  <si>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</si>
  <si>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</si>
  <si>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</si>
  <si>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</si>
  <si>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</si>
  <si>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</si>
  <si>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</si>
  <si>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</si>
  <si>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</si>
  <si>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</si>
  <si>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</si>
  <si>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</si>
  <si>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</si>
  <si>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</si>
  <si>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</si>
  <si>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</si>
  <si>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</si>
  <si>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</si>
  <si>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</si>
  <si>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</si>
  <si>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</si>
  <si>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</si>
  <si>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</si>
  <si>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</si>
  <si>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</si>
  <si>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</si>
  <si>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</si>
  <si>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</si>
  <si>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</si>
  <si>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</si>
  <si>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</si>
  <si>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</si>
  <si>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</si>
  <si>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</si>
  <si>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</si>
  <si>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</si>
  <si>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</si>
  <si>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</si>
  <si>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</si>
  <si>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</si>
  <si>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</si>
  <si>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</si>
  <si>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</si>
  <si>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</si>
  <si>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</si>
  <si>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</si>
  <si>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</si>
  <si>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</si>
  <si>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</si>
  <si>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</si>
  <si>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</si>
  <si>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</si>
  <si>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</si>
  <si>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</si>
  <si>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</si>
  <si>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</si>
  <si>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</si>
  <si>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</si>
  <si>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</si>
  <si>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</si>
  <si>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</si>
  <si>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</si>
  <si>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</si>
  <si>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</si>
  <si>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</si>
  <si>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</si>
  <si>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</si>
  <si>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</si>
  <si>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</si>
  <si>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</si>
  <si>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</si>
  <si>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</si>
  <si>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</si>
  <si>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</si>
  <si>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</si>
  <si>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</si>
  <si>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</si>
  <si>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</si>
  <si>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</si>
  <si>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</si>
  <si>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</si>
  <si>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</si>
  <si>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</si>
  <si>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</si>
  <si>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</si>
  <si>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</si>
  <si>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</si>
  <si>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</si>
  <si>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</si>
  <si>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</si>
  <si>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</si>
  <si>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</si>
  <si>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</si>
  <si>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</si>
  <si>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</si>
  <si>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</si>
  <si>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</si>
  <si>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</si>
  <si>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</si>
  <si>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</si>
  <si>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</si>
  <si>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</si>
  <si>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</si>
  <si>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</si>
  <si>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</si>
  <si>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</si>
  <si>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</si>
  <si>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</si>
  <si>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</si>
  <si>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</si>
  <si>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</si>
  <si>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</si>
  <si>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</si>
  <si>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</si>
  <si>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</si>
  <si>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</si>
  <si>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</si>
  <si>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</si>
  <si>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</si>
  <si>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</si>
  <si>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</si>
  <si>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</si>
  <si>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</si>
  <si>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</si>
  <si>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</si>
  <si>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</si>
  <si>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</si>
  <si>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</si>
  <si>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</si>
  <si>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</si>
  <si>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</si>
  <si>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</si>
  <si>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</si>
  <si>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</si>
  <si>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</si>
  <si>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</si>
  <si>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</si>
  <si>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</si>
  <si>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</si>
  <si>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</si>
  <si>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</si>
  <si>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</si>
  <si>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</si>
  <si>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</si>
  <si>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</si>
  <si>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</si>
  <si>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</si>
  <si>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</si>
  <si>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</si>
  <si>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</si>
  <si>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</si>
  <si>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</si>
  <si>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</si>
  <si>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</si>
  <si>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</si>
  <si>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</si>
  <si>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</si>
  <si>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</si>
  <si>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</si>
  <si>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</si>
  <si>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</si>
  <si>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</si>
  <si>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</si>
  <si>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</si>
  <si>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</si>
  <si>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</si>
  <si>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</si>
  <si>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</si>
  <si>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</si>
  <si>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</si>
  <si>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</si>
  <si>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</si>
  <si>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</si>
  <si>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</si>
  <si>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</si>
  <si>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</si>
  <si>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</si>
  <si>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</si>
  <si>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</si>
  <si>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</si>
  <si>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</si>
  <si>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</si>
  <si>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</si>
  <si>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</si>
  <si>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</si>
  <si>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</si>
  <si>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</si>
  <si>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</si>
  <si>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</si>
  <si>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</si>
  <si>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</si>
  <si>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</si>
  <si>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</si>
  <si>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</si>
  <si>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</si>
  <si>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</si>
  <si>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</si>
  <si>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</si>
  <si>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</si>
  <si>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</si>
  <si>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</si>
  <si>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</si>
  <si>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</si>
  <si>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</si>
  <si>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</si>
  <si>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</si>
  <si>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</si>
  <si>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</si>
  <si>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</si>
  <si>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</si>
  <si>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</si>
  <si>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</si>
  <si>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</si>
  <si>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</si>
  <si>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</si>
  <si>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</si>
  <si>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</si>
  <si>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</si>
  <si>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</si>
  <si>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</si>
  <si>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</si>
  <si>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</si>
  <si>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</si>
  <si>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</si>
  <si>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</si>
  <si>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</si>
  <si>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</si>
  <si>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</si>
  <si>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</si>
  <si>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</si>
  <si>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</si>
  <si>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</si>
  <si>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</si>
  <si>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</si>
  <si>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</si>
  <si>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</si>
  <si>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</si>
  <si>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</si>
  <si>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</si>
  <si>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</si>
  <si>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</si>
  <si>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</si>
  <si>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</si>
  <si>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</si>
  <si>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</si>
  <si>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</si>
  <si>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</si>
  <si>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</si>
  <si>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</si>
  <si>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</si>
  <si>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</si>
  <si>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</si>
  <si>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</si>
  <si>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</si>
  <si>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</si>
  <si>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</si>
  <si>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</si>
  <si>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</si>
  <si>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</si>
  <si>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</si>
  <si>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</si>
  <si>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</si>
  <si>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</si>
  <si>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</si>
  <si>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</si>
  <si>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</si>
  <si>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</si>
  <si>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</si>
  <si>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</si>
  <si>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</si>
  <si>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</si>
  <si>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</si>
  <si>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</si>
  <si>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</si>
  <si>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</si>
  <si>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</si>
  <si>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</si>
  <si>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</si>
  <si>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</si>
  <si>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</si>
  <si>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</si>
  <si>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</si>
  <si>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</si>
  <si>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</si>
  <si>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</si>
  <si>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</si>
  <si>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</si>
  <si>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</si>
  <si>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</si>
  <si>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</si>
  <si>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</si>
  <si>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</si>
  <si>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</si>
  <si>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</si>
  <si>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</si>
  <si>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</si>
  <si>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</si>
  <si>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</si>
  <si>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</si>
  <si>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</si>
  <si>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</si>
  <si>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</si>
  <si>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</si>
  <si>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</si>
  <si>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</si>
  <si>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</si>
  <si>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</si>
  <si>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</si>
  <si>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</si>
  <si>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</si>
  <si>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</si>
  <si>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</si>
  <si>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</si>
  <si>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</si>
  <si>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</si>
  <si>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</si>
  <si>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</si>
  <si>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</si>
  <si>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</si>
  <si>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</si>
  <si>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</si>
  <si>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</si>
  <si>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</si>
  <si>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</si>
  <si>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</si>
  <si>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</si>
  <si>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</si>
  <si>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</si>
  <si>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</si>
  <si>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</si>
  <si>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</si>
  <si>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</si>
  <si>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</si>
  <si>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</si>
  <si>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</si>
  <si>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</si>
  <si>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</si>
  <si>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</si>
  <si>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</si>
  <si>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</si>
  <si>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</si>
  <si>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</si>
  <si>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</si>
  <si>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</si>
  <si>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</si>
  <si>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</si>
  <si>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</si>
  <si>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</si>
  <si>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</si>
  <si>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</si>
  <si>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</si>
  <si>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</si>
  <si>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</si>
  <si>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</si>
  <si>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</si>
  <si>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</si>
  <si>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</si>
  <si>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</si>
  <si>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</si>
  <si>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</si>
  <si>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</si>
  <si>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</si>
  <si>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</si>
  <si>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</si>
  <si>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</si>
  <si>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</si>
  <si>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</si>
  <si>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</si>
  <si>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</si>
  <si>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</si>
  <si>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</si>
  <si>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</si>
  <si>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</si>
  <si>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</si>
  <si>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</si>
  <si>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</si>
  <si>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</si>
  <si>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</si>
  <si>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</si>
  <si>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</si>
  <si>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</si>
  <si>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</si>
  <si>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</si>
  <si>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</si>
  <si>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</si>
  <si>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</si>
  <si>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</si>
  <si>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</si>
  <si>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</si>
  <si>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</si>
  <si>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</si>
  <si>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</si>
  <si>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</si>
  <si>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</si>
  <si>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</si>
  <si>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</si>
  <si>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</si>
  <si>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</si>
  <si>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</si>
  <si>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</si>
  <si>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</si>
  <si>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</si>
  <si>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</si>
  <si>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</si>
  <si>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</si>
  <si>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</si>
  <si>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</si>
  <si>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</si>
  <si>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</si>
  <si>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</si>
  <si>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</si>
  <si>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</si>
  <si>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</si>
  <si>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</si>
  <si>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</si>
  <si>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</si>
  <si>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</si>
  <si>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</si>
  <si>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</si>
  <si>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</si>
  <si>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</si>
  <si>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</si>
  <si>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</si>
  <si>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</si>
  <si>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</si>
  <si>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</si>
  <si>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</si>
  <si>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</si>
  <si>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</si>
  <si>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</si>
  <si>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</si>
  <si>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</si>
  <si>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</si>
  <si>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</si>
  <si>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</si>
  <si>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</si>
  <si>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</si>
  <si>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</si>
  <si>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</si>
  <si>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</si>
  <si>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</si>
  <si>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</si>
  <si>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</si>
  <si>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</si>
  <si>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</si>
  <si>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</si>
  <si>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</si>
  <si>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</si>
  <si>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</si>
  <si>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</si>
  <si>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</si>
  <si>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</si>
  <si>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</si>
  <si>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</si>
  <si>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</si>
  <si>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</si>
  <si>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</si>
  <si>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</si>
  <si>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</si>
  <si>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</si>
  <si>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</si>
  <si>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</si>
  <si>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</si>
  <si>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</si>
  <si>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</si>
  <si>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</si>
  <si>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</si>
  <si>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</si>
  <si>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</si>
  <si>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</si>
  <si>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</si>
  <si>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</si>
  <si>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</si>
  <si>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</si>
  <si>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</si>
  <si>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</si>
  <si>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</si>
  <si>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</si>
  <si>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</si>
  <si>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</si>
  <si>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</si>
  <si>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</si>
  <si>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</si>
  <si>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</si>
  <si>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</si>
  <si>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</si>
  <si>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</si>
  <si>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</si>
  <si>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</si>
  <si>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</si>
  <si>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</si>
  <si>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</si>
  <si>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</si>
  <si>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</si>
  <si>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</si>
  <si>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</si>
  <si>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</si>
  <si>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</si>
  <si>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</si>
  <si>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</si>
  <si>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</si>
  <si>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</si>
  <si>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</si>
  <si>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</si>
  <si>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</si>
  <si>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</si>
  <si>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</si>
  <si>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</si>
  <si>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</si>
  <si>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</si>
  <si>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</si>
  <si>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</si>
  <si>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</si>
  <si>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</si>
  <si>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</si>
  <si>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</si>
  <si>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</si>
  <si>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</si>
  <si>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</si>
  <si>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</si>
  <si>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</si>
  <si>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</si>
  <si>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</si>
  <si>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</si>
  <si>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</si>
  <si>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</si>
  <si>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</si>
  <si>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</si>
  <si>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</si>
  <si>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</si>
  <si>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</si>
  <si>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</si>
  <si>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</si>
  <si>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</si>
  <si>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</si>
  <si>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</si>
  <si>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</si>
  <si>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</si>
  <si>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</si>
  <si>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</si>
  <si>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</si>
  <si>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</si>
  <si>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</si>
  <si>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</si>
  <si>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</si>
  <si>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</si>
  <si>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</si>
  <si>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</si>
  <si>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</si>
  <si>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</si>
  <si>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</si>
  <si>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</si>
  <si>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</si>
  <si>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</si>
  <si>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</si>
  <si>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</si>
  <si>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</si>
  <si>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</si>
  <si>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</si>
  <si>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</si>
  <si>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</si>
  <si>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</si>
  <si>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</si>
  <si>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</si>
  <si>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</si>
  <si>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</si>
  <si>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</si>
  <si>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</si>
  <si>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</si>
  <si>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</si>
  <si>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</si>
  <si>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</si>
  <si>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</si>
  <si>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</si>
  <si>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</si>
  <si>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</si>
  <si>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</si>
  <si>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</si>
  <si>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</si>
  <si>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</si>
  <si>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</si>
  <si>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</si>
  <si>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</si>
  <si>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</si>
  <si>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</si>
  <si>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</si>
  <si>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</si>
  <si>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</si>
  <si>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</si>
  <si>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</si>
  <si>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</si>
  <si>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</si>
  <si>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</si>
  <si>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</si>
  <si>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</si>
  <si>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</si>
  <si>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</si>
  <si>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</si>
  <si>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</si>
  <si>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</si>
  <si>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</si>
  <si>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</si>
  <si>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</si>
  <si>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</si>
  <si>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</si>
  <si>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</si>
  <si>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</si>
  <si>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</si>
  <si>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</si>
  <si>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</si>
  <si>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</si>
  <si>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</si>
  <si>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</si>
  <si>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</si>
  <si>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</si>
  <si>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</si>
  <si>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</si>
  <si>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</si>
  <si>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</si>
  <si>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</si>
  <si>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</si>
  <si>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</si>
  <si>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</si>
  <si>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</si>
  <si>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</si>
  <si>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</si>
  <si>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</si>
  <si>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</si>
  <si>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</si>
  <si>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</si>
  <si>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</si>
  <si>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</si>
  <si>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</si>
  <si>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</si>
  <si>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</si>
  <si>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</si>
  <si>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</si>
  <si>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</si>
  <si>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</si>
  <si>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</si>
  <si>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</si>
  <si>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</si>
  <si>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</si>
  <si>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</si>
  <si>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</si>
  <si>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</si>
  <si>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</si>
  <si>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</si>
  <si>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</si>
  <si>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</si>
  <si>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</si>
  <si>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</si>
  <si>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</si>
  <si>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</si>
  <si>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</si>
  <si>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</si>
  <si>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</si>
  <si>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</si>
  <si>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</si>
  <si>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</si>
  <si>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</si>
  <si>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</si>
  <si>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</si>
  <si>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</si>
  <si>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</si>
  <si>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</si>
  <si>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</si>
  <si>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</si>
  <si>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</si>
  <si>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</si>
  <si>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</si>
  <si>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</si>
  <si>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</si>
  <si>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</si>
  <si>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</si>
  <si>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</si>
  <si>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</si>
  <si>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</si>
  <si>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</si>
  <si>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</si>
  <si>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</si>
  <si>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</si>
  <si>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</si>
  <si>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</si>
  <si>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</si>
  <si>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</si>
  <si>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</si>
  <si>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</si>
  <si>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</si>
  <si>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</si>
  <si>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</si>
  <si>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</si>
  <si>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</si>
  <si>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</si>
  <si>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</si>
  <si>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</si>
  <si>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</si>
  <si>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</si>
  <si>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</si>
  <si>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</si>
  <si>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</si>
  <si>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</si>
  <si>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</si>
  <si>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</si>
  <si>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</si>
  <si>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</si>
  <si>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</si>
  <si>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</si>
  <si>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</si>
  <si>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</si>
  <si>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</si>
  <si>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</si>
  <si>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</si>
  <si>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</si>
  <si>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</si>
  <si>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</si>
  <si>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</si>
  <si>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</si>
  <si>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</si>
  <si>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</si>
  <si>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</si>
  <si>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</si>
  <si>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</si>
  <si>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</si>
  <si>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</si>
  <si>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</si>
  <si>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</si>
  <si>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</si>
  <si>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</si>
  <si>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</si>
  <si>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</si>
  <si>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</si>
  <si>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</si>
  <si>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</si>
  <si>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</si>
  <si>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</si>
  <si>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</si>
  <si>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</si>
  <si>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</si>
  <si>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</si>
  <si>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</si>
  <si>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</si>
  <si>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</si>
  <si>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</si>
  <si>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</si>
  <si>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</si>
  <si>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</si>
  <si>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</si>
  <si>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</si>
  <si>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</si>
  <si>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</si>
  <si>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</si>
  <si>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</si>
  <si>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</si>
  <si>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</si>
  <si>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</si>
  <si>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</si>
  <si>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</si>
  <si>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</si>
  <si>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</si>
  <si>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</si>
  <si>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</si>
  <si>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</si>
  <si>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</si>
  <si>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</si>
  <si>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</si>
  <si>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</si>
  <si>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</si>
  <si>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</si>
  <si>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</si>
  <si>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</si>
  <si>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</si>
  <si>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</si>
  <si>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</si>
  <si>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</si>
  <si>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</si>
  <si>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</si>
  <si>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</si>
  <si>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</si>
  <si>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</si>
  <si>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</si>
  <si>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</si>
  <si>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</si>
  <si>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</si>
  <si>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</si>
  <si>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</si>
  <si>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</si>
  <si>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</si>
  <si>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</si>
  <si>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</si>
  <si>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</si>
  <si>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</si>
  <si>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</si>
  <si>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</si>
  <si>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</si>
  <si>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</si>
  <si>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</si>
  <si>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</si>
  <si>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</si>
  <si>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</si>
  <si>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</si>
  <si>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</si>
  <si>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</si>
  <si>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</si>
  <si>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</si>
  <si>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</si>
  <si>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</si>
  <si>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</si>
  <si>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</si>
  <si>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</si>
  <si>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</si>
  <si>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</si>
  <si>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</si>
  <si>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</si>
  <si>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</si>
  <si>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</si>
  <si>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</si>
  <si>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</si>
  <si>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</si>
  <si>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</si>
  <si>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</si>
  <si>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</si>
  <si>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</si>
  <si>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</si>
  <si>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</si>
  <si>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</si>
  <si>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</si>
  <si>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</si>
  <si>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</si>
  <si>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</si>
  <si>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</si>
  <si>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</si>
  <si>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</si>
  <si>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</si>
  <si>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</si>
  <si>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</si>
  <si>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</si>
  <si>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</si>
  <si>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</si>
  <si>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</si>
  <si>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</si>
  <si>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</si>
  <si>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</si>
  <si>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</si>
  <si>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</si>
  <si>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</si>
  <si>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</si>
  <si>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</si>
  <si>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</si>
  <si>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</si>
  <si>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</si>
  <si>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</si>
  <si>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</si>
  <si>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</si>
  <si>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</si>
  <si>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</si>
  <si>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</si>
  <si>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</si>
  <si>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</si>
  <si>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</si>
  <si>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</si>
  <si>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</si>
  <si>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</si>
  <si>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</si>
  <si>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</si>
  <si>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</si>
  <si>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</si>
  <si>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</si>
  <si>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</si>
  <si>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</si>
  <si>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</si>
  <si>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</si>
  <si>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</si>
  <si>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</si>
  <si>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</si>
  <si>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</si>
  <si>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</si>
  <si>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</si>
  <si>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</si>
  <si>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</si>
  <si>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</si>
  <si>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</si>
  <si>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</si>
  <si>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</si>
  <si>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</si>
  <si>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</si>
  <si>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</si>
  <si>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</si>
  <si>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</si>
  <si>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</si>
  <si>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</si>
  <si>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</si>
  <si>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</si>
  <si>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</si>
  <si>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</si>
  <si>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</si>
  <si>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</si>
  <si>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</si>
  <si>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</si>
  <si>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</si>
  <si>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</si>
  <si>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</si>
  <si>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</si>
  <si>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</si>
  <si>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</si>
  <si>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</si>
  <si>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</si>
  <si>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</si>
  <si>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</si>
  <si>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</si>
  <si>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</si>
  <si>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</si>
  <si>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</si>
  <si>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</si>
  <si>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</si>
  <si>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</si>
  <si>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</si>
  <si>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</si>
  <si>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</si>
  <si>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</si>
  <si>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</si>
  <si>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</si>
  <si>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</si>
  <si>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</si>
  <si>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</si>
  <si>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</si>
  <si>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</si>
  <si>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</si>
  <si>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</si>
  <si>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</si>
  <si>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</si>
  <si>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</si>
  <si>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</si>
  <si>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</si>
  <si>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</si>
  <si>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</si>
  <si>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</si>
  <si>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</si>
  <si>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</si>
  <si>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</si>
  <si>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</si>
  <si>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</si>
  <si>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</si>
  <si>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</si>
  <si>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</si>
  <si>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</si>
  <si>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</si>
  <si>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</si>
  <si>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</si>
  <si>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</si>
  <si>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</si>
  <si>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</si>
  <si>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</si>
  <si>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</si>
  <si>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</si>
  <si>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</si>
  <si>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</si>
  <si>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</si>
  <si>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</si>
  <si>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</si>
  <si>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</si>
  <si>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</si>
  <si>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</si>
  <si>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</si>
  <si>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</si>
  <si>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</si>
  <si>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</si>
  <si>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</si>
  <si>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</si>
  <si>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</si>
  <si>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</si>
  <si>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</si>
  <si>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</si>
  <si>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</si>
  <si>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</si>
  <si>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</si>
  <si>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</si>
  <si>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</si>
  <si>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</si>
  <si>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</si>
  <si>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</si>
  <si>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</si>
  <si>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</si>
  <si>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</si>
  <si>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</si>
  <si>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</si>
  <si>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</si>
  <si>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</si>
  <si>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</si>
  <si>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</si>
  <si>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</si>
  <si>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</si>
  <si>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</si>
  <si>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</si>
  <si>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</si>
  <si>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</si>
  <si>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</si>
  <si>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</si>
  <si>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</si>
  <si>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</si>
  <si>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</si>
  <si>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</si>
  <si>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</si>
  <si>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</si>
  <si>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</si>
  <si>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</si>
  <si>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</si>
  <si>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</si>
  <si>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</si>
  <si>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</si>
  <si>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</si>
  <si>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</si>
  <si>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</si>
  <si>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</si>
  <si>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</si>
  <si>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</si>
  <si>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</si>
  <si>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</si>
  <si>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</si>
  <si>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</si>
  <si>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</si>
  <si>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</si>
  <si>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</si>
  <si>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</si>
  <si>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</si>
  <si>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</si>
  <si>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</si>
  <si>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</si>
  <si>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</si>
  <si>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</si>
  <si>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</si>
  <si>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</si>
  <si>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</si>
  <si>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</si>
  <si>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</si>
  <si>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</si>
  <si>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</si>
  <si>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</si>
  <si>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</si>
  <si>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</si>
  <si>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</si>
  <si>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</si>
  <si>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</si>
  <si>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</si>
  <si>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</si>
  <si>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</si>
  <si>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</si>
  <si>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</si>
  <si>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</si>
  <si>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</si>
  <si>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</si>
  <si>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</si>
  <si>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</si>
  <si>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</si>
  <si>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</si>
  <si>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</si>
  <si>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</si>
  <si>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</si>
  <si>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</si>
  <si>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</si>
  <si>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</si>
  <si>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</si>
  <si>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</si>
  <si>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</si>
  <si>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</si>
  <si>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</si>
  <si>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</si>
  <si>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</si>
  <si>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</si>
  <si>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</si>
  <si>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</si>
  <si>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</si>
  <si>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</si>
  <si>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</si>
  <si>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</si>
  <si>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</si>
  <si>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</si>
  <si>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</si>
  <si>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</si>
  <si>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</si>
  <si>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</si>
  <si>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</si>
  <si>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</si>
  <si>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</si>
  <si>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</si>
  <si>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</si>
  <si>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</si>
  <si>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</si>
  <si>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</si>
  <si>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</si>
  <si>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</si>
  <si>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</si>
  <si>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</si>
  <si>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</si>
  <si>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</si>
  <si>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</si>
  <si>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</si>
  <si>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</si>
  <si>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</si>
  <si>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</si>
  <si>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</si>
  <si>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</si>
  <si>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</si>
  <si>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</si>
  <si>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</si>
  <si>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</si>
  <si>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</si>
  <si>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</si>
  <si>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</si>
  <si>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</si>
  <si>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</si>
  <si>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</si>
  <si>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</si>
  <si>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</si>
  <si>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</si>
  <si>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</si>
  <si>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</si>
  <si>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</si>
  <si>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</si>
  <si>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</si>
  <si>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</si>
  <si>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</si>
  <si>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</si>
  <si>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</si>
  <si>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</si>
  <si>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</si>
  <si>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</si>
  <si>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</si>
  <si>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</si>
  <si>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</si>
  <si>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</si>
  <si>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</si>
  <si>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</si>
  <si>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</si>
  <si>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</si>
  <si>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</si>
  <si>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</si>
  <si>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</si>
  <si>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</si>
  <si>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</si>
  <si>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</si>
  <si>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</si>
  <si>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</si>
  <si>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</si>
  <si>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</si>
  <si>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</si>
  <si>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</si>
  <si>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</si>
  <si>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</si>
  <si>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</si>
  <si>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</si>
  <si>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</si>
  <si>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</si>
  <si>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</si>
  <si>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</si>
  <si>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</si>
  <si>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</si>
  <si>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</si>
  <si>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</si>
  <si>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</si>
  <si>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</si>
  <si>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</si>
  <si>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</si>
  <si>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</si>
  <si>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</si>
  <si>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</si>
  <si>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</si>
  <si>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</si>
  <si>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</si>
  <si>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</si>
  <si>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</si>
  <si>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</si>
  <si>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</si>
  <si>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</si>
  <si>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</si>
  <si>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</si>
  <si>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</si>
  <si>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</si>
  <si>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</si>
  <si>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</si>
  <si>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</si>
  <si>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</si>
  <si>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</si>
  <si>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</si>
  <si>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</si>
  <si>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</si>
  <si>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</si>
  <si>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</si>
  <si>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</si>
  <si>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</si>
  <si>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</si>
  <si>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</si>
  <si>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</si>
  <si>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</si>
  <si>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</si>
  <si>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</si>
  <si>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</si>
  <si>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</si>
  <si>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</si>
  <si>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</si>
  <si>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</si>
  <si>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</si>
  <si>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</si>
  <si>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</si>
  <si>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</si>
  <si>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</si>
  <si>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</si>
  <si>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</si>
  <si>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</si>
  <si>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</si>
  <si>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</si>
  <si>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</si>
  <si>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</si>
  <si>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</si>
  <si>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</si>
  <si>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</si>
  <si>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</si>
  <si>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</si>
  <si>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</si>
  <si>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</si>
  <si>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</si>
  <si>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</si>
  <si>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</si>
  <si>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</si>
  <si>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</si>
  <si>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</si>
  <si>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</si>
  <si>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</si>
  <si>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</si>
  <si>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</si>
  <si>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</si>
  <si>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</si>
  <si>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</si>
  <si>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</si>
  <si>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</si>
  <si>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</si>
  <si>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</si>
  <si>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</si>
  <si>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</si>
  <si>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</si>
  <si>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</si>
  <si>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</si>
  <si>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</si>
  <si>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</si>
  <si>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</si>
  <si>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</si>
  <si>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</si>
  <si>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</si>
  <si>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</si>
  <si>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</si>
  <si>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</si>
  <si>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</si>
  <si>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</si>
  <si>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</si>
  <si>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</si>
  <si>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</si>
  <si>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</si>
  <si>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</si>
  <si>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</si>
  <si>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</si>
  <si>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</si>
  <si>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</si>
  <si>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</si>
  <si>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</si>
  <si>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</si>
  <si>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</si>
  <si>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</si>
  <si>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</si>
  <si>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</si>
  <si>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</si>
  <si>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</si>
  <si>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</si>
  <si>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</si>
  <si>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</si>
  <si>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</si>
  <si>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</si>
  <si>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</si>
  <si>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</si>
  <si>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</si>
  <si>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</si>
  <si>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</si>
  <si>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</si>
  <si>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</si>
  <si>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</si>
  <si>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</si>
  <si>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</si>
  <si>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</si>
  <si>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</si>
  <si>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</si>
  <si>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</si>
  <si>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</si>
  <si>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</si>
  <si>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</si>
  <si>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</si>
  <si>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</si>
  <si>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</si>
  <si>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</si>
  <si>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</si>
  <si>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</si>
  <si>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</si>
  <si>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</si>
  <si>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</si>
  <si>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</si>
  <si>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</si>
  <si>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</si>
  <si>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</si>
  <si>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</si>
  <si>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</si>
  <si>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</si>
  <si>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</si>
  <si>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</si>
  <si>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</si>
  <si>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</si>
  <si>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</si>
  <si>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</si>
  <si>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</si>
  <si>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</si>
  <si>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</si>
  <si>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</si>
  <si>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</si>
  <si>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</si>
  <si>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</si>
  <si>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</si>
  <si>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</si>
  <si>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</si>
  <si>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</si>
  <si>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</si>
  <si>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</si>
  <si>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</si>
  <si>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</si>
  <si>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</si>
  <si>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</si>
  <si>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</si>
  <si>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</si>
  <si>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</si>
  <si>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</si>
  <si>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</si>
  <si>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</si>
  <si>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</si>
  <si>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</si>
  <si>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</si>
  <si>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</si>
  <si>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</si>
  <si>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</si>
  <si>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</si>
  <si>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</si>
  <si>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</si>
  <si>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</si>
  <si>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</si>
  <si>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</si>
  <si>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</si>
  <si>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</si>
  <si>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</si>
  <si>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</si>
  <si>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</si>
  <si>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</si>
  <si>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</si>
  <si>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</si>
  <si>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</si>
  <si>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</si>
  <si>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</si>
  <si>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</si>
  <si>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</si>
  <si>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</si>
  <si>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</si>
  <si>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</si>
  <si>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</si>
  <si>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</si>
  <si>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</si>
  <si>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</si>
  <si>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</si>
  <si>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</si>
  <si>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</si>
  <si>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</si>
  <si>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</si>
  <si>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</si>
  <si>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</si>
  <si>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</si>
  <si>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</si>
  <si>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</si>
  <si>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</si>
  <si>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</si>
  <si>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</si>
  <si>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</si>
  <si>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</si>
  <si>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</si>
  <si>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</si>
  <si>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</si>
  <si>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</si>
  <si>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</si>
  <si>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</si>
  <si>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</si>
  <si>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</si>
  <si>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</si>
  <si>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</si>
  <si>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</si>
  <si>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</si>
  <si>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</si>
  <si>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</si>
  <si>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</si>
  <si>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</si>
  <si>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</si>
  <si>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</si>
  <si>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</si>
  <si>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</si>
  <si>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</si>
  <si>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</si>
  <si>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</si>
  <si>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</si>
  <si>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</si>
  <si>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</si>
  <si>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</si>
  <si>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</si>
  <si>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</si>
  <si>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</si>
  <si>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</si>
  <si>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</si>
  <si>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</si>
  <si>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</si>
  <si>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</si>
  <si>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</si>
  <si>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</si>
  <si>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</si>
  <si>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</si>
  <si>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</si>
  <si>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</si>
  <si>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</si>
  <si>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</si>
  <si>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</si>
  <si>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</si>
  <si>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</si>
  <si>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</si>
  <si>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</si>
  <si>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</si>
  <si>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</si>
  <si>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</si>
  <si>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</si>
  <si>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</si>
  <si>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</si>
  <si>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</si>
  <si>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</si>
  <si>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</si>
  <si>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</si>
  <si>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</si>
  <si>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</si>
  <si>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</si>
  <si>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</si>
  <si>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</si>
  <si>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</si>
  <si>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</si>
  <si>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</si>
  <si>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</si>
  <si>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</si>
  <si>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</si>
  <si>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</si>
  <si>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</si>
  <si>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</si>
  <si>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</si>
  <si>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</si>
  <si>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</si>
  <si>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</si>
  <si>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</si>
  <si>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</si>
  <si>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</si>
  <si>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</si>
  <si>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</si>
  <si>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</si>
  <si>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</si>
  <si>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</si>
  <si>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</si>
  <si>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</si>
  <si>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</si>
  <si>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</si>
  <si>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</si>
  <si>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</si>
  <si>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</si>
  <si>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</si>
  <si>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</si>
  <si>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</si>
  <si>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</si>
  <si>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</si>
  <si>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</si>
  <si>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</si>
  <si>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</si>
  <si>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</si>
  <si>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</si>
  <si>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</si>
  <si>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</si>
  <si>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</si>
  <si>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</si>
  <si>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</si>
  <si>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</si>
  <si>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</si>
  <si>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</si>
  <si>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</si>
  <si>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</si>
  <si>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</si>
  <si>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</si>
  <si>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</si>
  <si>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</si>
  <si>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</si>
  <si>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</si>
  <si>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</si>
  <si>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</si>
  <si>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</si>
  <si>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</si>
  <si>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</si>
  <si>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</si>
  <si>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</si>
  <si>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</si>
  <si>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</si>
  <si>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</si>
  <si>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</si>
  <si>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</si>
  <si>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</si>
  <si>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</si>
  <si>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</si>
  <si>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</si>
  <si>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</si>
  <si>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</si>
  <si>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</si>
  <si>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</si>
  <si>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</si>
  <si>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</si>
  <si>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</si>
  <si>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</si>
  <si>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</si>
  <si>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</si>
  <si>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</si>
  <si>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</si>
  <si>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</si>
  <si>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</si>
  <si>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</si>
  <si>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</si>
  <si>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</si>
  <si>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</si>
  <si>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</si>
  <si>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</si>
  <si>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</si>
  <si>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</si>
  <si>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</si>
  <si>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</si>
  <si>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</si>
  <si>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</si>
  <si>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</si>
  <si>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</si>
  <si>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</si>
  <si>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</si>
  <si>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</si>
  <si>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</si>
  <si>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</si>
  <si>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</si>
  <si>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</si>
  <si>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</si>
  <si>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</si>
  <si>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</si>
  <si>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</si>
  <si>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</si>
  <si>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</si>
  <si>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</si>
  <si>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</si>
  <si>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</si>
  <si>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</si>
  <si>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</si>
  <si>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</si>
  <si>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</si>
  <si>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</si>
  <si>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</si>
  <si>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</si>
  <si>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</si>
  <si>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</si>
  <si>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</si>
  <si>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</si>
  <si>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</si>
  <si>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</si>
  <si>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</si>
  <si>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</si>
  <si>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</si>
  <si>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</si>
  <si>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</si>
  <si>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</si>
  <si>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</si>
  <si>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</si>
  <si>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</si>
  <si>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</si>
  <si>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</si>
  <si>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</si>
  <si>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</si>
  <si>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</si>
  <si>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</si>
  <si>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</si>
  <si>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</si>
  <si>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</si>
  <si>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</si>
  <si>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</si>
  <si>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</si>
  <si>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</si>
  <si>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</si>
  <si>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</si>
  <si>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</si>
  <si>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</si>
  <si>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</si>
  <si>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</si>
  <si>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</si>
  <si>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</si>
  <si>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</si>
  <si>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</si>
  <si>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</si>
  <si>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</si>
  <si>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</si>
  <si>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</si>
  <si>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</si>
  <si>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</si>
  <si>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</si>
  <si>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</si>
  <si>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</si>
  <si>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</si>
  <si>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</si>
  <si>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</si>
  <si>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</si>
  <si>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</si>
  <si>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</si>
  <si>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</si>
  <si>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</si>
  <si>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</si>
  <si>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</si>
  <si>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</si>
  <si>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</si>
  <si>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</si>
  <si>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</si>
  <si>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</si>
  <si>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</si>
  <si>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</si>
  <si>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</si>
  <si>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</si>
  <si>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</si>
  <si>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</si>
  <si>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</si>
  <si>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</si>
  <si>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</si>
  <si>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</si>
  <si>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</si>
  <si>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</si>
  <si>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</si>
  <si>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</si>
  <si>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</si>
  <si>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</si>
  <si>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</si>
  <si>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</si>
  <si>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</si>
  <si>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</si>
  <si>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</si>
  <si>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</si>
  <si>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</si>
  <si>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</si>
  <si>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</si>
  <si>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</si>
  <si>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</si>
  <si>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</si>
  <si>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</si>
  <si>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</si>
  <si>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</si>
  <si>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</si>
  <si>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</si>
  <si>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</si>
  <si>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</si>
  <si>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</si>
  <si>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</si>
  <si>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</si>
  <si>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</si>
  <si>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</si>
  <si>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</si>
  <si>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</si>
  <si>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</si>
  <si>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</si>
  <si>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</si>
  <si>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</si>
  <si>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</si>
  <si>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</si>
  <si>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</si>
  <si>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</si>
  <si>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</si>
  <si>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</si>
  <si>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</si>
  <si>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</si>
  <si>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</si>
  <si>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</si>
  <si>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</si>
  <si>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</si>
  <si>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</si>
  <si>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</si>
  <si>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</si>
  <si>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</si>
  <si>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</si>
  <si>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</si>
  <si>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</si>
  <si>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</si>
  <si>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</si>
  <si>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</si>
  <si>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</si>
  <si>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</si>
  <si>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</si>
  <si>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</si>
  <si>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</si>
  <si>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</si>
  <si>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</si>
  <si>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</si>
  <si>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</si>
  <si>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</si>
  <si>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</si>
  <si>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</si>
  <si>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</si>
  <si>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</si>
  <si>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</si>
  <si>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</si>
  <si>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</si>
  <si>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</si>
  <si>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</si>
  <si>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</si>
  <si>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</si>
  <si>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</si>
  <si>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</si>
  <si>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</si>
  <si>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</si>
  <si>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</si>
  <si>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</si>
  <si>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</si>
  <si>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</si>
  <si>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</si>
  <si>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</si>
  <si>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</si>
  <si>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</si>
  <si>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</si>
  <si>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</si>
  <si>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</si>
  <si>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</si>
  <si>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</si>
  <si>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</si>
  <si>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</si>
  <si>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</si>
  <si>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</si>
  <si>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</si>
  <si>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</si>
  <si>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</si>
  <si>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</si>
  <si>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</si>
  <si>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</si>
  <si>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</si>
  <si>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</si>
  <si>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</si>
  <si>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</si>
  <si>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</si>
  <si>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</si>
  <si>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</si>
  <si>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</si>
  <si>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</si>
  <si>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</si>
  <si>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</si>
  <si>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</si>
  <si>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</si>
  <si>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</si>
  <si>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</si>
  <si>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</si>
  <si>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</si>
  <si>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</si>
  <si>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</si>
  <si>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</si>
  <si>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</si>
  <si>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</si>
  <si>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</si>
  <si>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</si>
  <si>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</si>
  <si>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</si>
  <si>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</si>
  <si>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</si>
  <si>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</si>
  <si>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</si>
  <si>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</si>
  <si>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</si>
  <si>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</si>
  <si>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</si>
  <si>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</si>
  <si>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</si>
  <si>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</si>
  <si>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</si>
  <si>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</si>
  <si>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</si>
  <si>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</si>
  <si>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</si>
  <si>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</si>
  <si>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</si>
  <si>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</si>
  <si>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</si>
  <si>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</si>
  <si>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</si>
  <si>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</si>
  <si>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</si>
  <si>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</si>
  <si>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</si>
  <si>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</si>
  <si>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</si>
  <si>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</si>
  <si>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</si>
  <si>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</si>
  <si>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</si>
  <si>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</si>
  <si>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</si>
  <si>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</si>
  <si>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</si>
  <si>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</si>
  <si>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</si>
  <si>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</si>
  <si>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</si>
  <si>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</si>
  <si>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</si>
  <si>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</si>
  <si>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</si>
  <si>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</si>
  <si>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</si>
  <si>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</si>
  <si>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</si>
  <si>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</si>
  <si>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</si>
  <si>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</si>
  <si>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</si>
  <si>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</si>
  <si>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</si>
  <si>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</si>
  <si>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</si>
  <si>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</si>
  <si>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</si>
  <si>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</si>
  <si>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</si>
  <si>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</si>
  <si>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</si>
  <si>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</si>
  <si>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</si>
  <si>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</si>
  <si>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</si>
  <si>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</si>
  <si>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</si>
  <si>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</si>
  <si>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</si>
  <si>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</si>
  <si>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</si>
  <si>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</si>
  <si>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</si>
  <si>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</si>
  <si>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</si>
  <si>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</si>
  <si>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</si>
  <si>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</si>
  <si>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</si>
  <si>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</si>
  <si>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</si>
  <si>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</si>
  <si>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</si>
  <si>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</si>
  <si>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</si>
  <si>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</si>
  <si>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</si>
  <si>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</si>
  <si>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</si>
  <si>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</si>
  <si>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</si>
  <si>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</si>
  <si>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</si>
  <si>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</si>
  <si>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</si>
  <si>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</si>
  <si>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</si>
  <si>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</si>
  <si>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</si>
  <si>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</si>
  <si>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</si>
  <si>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</si>
  <si>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</si>
  <si>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</si>
  <si>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</si>
  <si>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</si>
  <si>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</si>
  <si>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</si>
  <si>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</si>
  <si>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</si>
  <si>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</si>
  <si>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</si>
  <si>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</si>
  <si>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</si>
  <si>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</si>
  <si>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</si>
  <si>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</si>
  <si>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</si>
  <si>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</si>
  <si>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</si>
  <si>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</si>
  <si>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</si>
  <si>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</si>
  <si>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</si>
  <si>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</si>
  <si>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</si>
  <si>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</si>
  <si>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</si>
  <si>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</si>
  <si>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</si>
  <si>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</si>
  <si>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</si>
  <si>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</si>
  <si>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</si>
  <si>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</si>
  <si>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</si>
  <si>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</si>
  <si>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</si>
  <si>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</si>
  <si>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</si>
  <si>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</si>
  <si>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</si>
  <si>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</si>
  <si>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</si>
  <si>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</si>
  <si>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</si>
  <si>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</si>
  <si>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</si>
  <si>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</si>
  <si>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</si>
  <si>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</si>
  <si>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</si>
  <si>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</si>
  <si>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</si>
  <si>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</si>
  <si>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</si>
  <si>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</si>
  <si>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</si>
  <si>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</si>
  <si>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</si>
  <si>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</si>
  <si>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</si>
  <si>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</si>
  <si>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</si>
  <si>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</si>
  <si>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</si>
  <si>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</si>
  <si>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</si>
  <si>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</si>
  <si>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</si>
  <si>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</si>
  <si>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</si>
  <si>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</si>
  <si>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</si>
  <si>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</si>
  <si>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</si>
  <si>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</si>
  <si>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</si>
  <si>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</si>
  <si>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</si>
  <si>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</si>
  <si>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</si>
  <si>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</si>
  <si>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</si>
  <si>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</si>
  <si>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</si>
  <si>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</si>
  <si>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</si>
  <si>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</si>
  <si>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</si>
  <si>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</si>
  <si>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</si>
  <si>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</si>
  <si>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</si>
  <si>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</si>
  <si>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</si>
  <si>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</si>
  <si>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</si>
  <si>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</si>
  <si>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</si>
  <si>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</si>
  <si>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</si>
  <si>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</si>
  <si>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</si>
  <si>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</si>
  <si>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</si>
  <si>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</si>
  <si>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</si>
  <si>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</si>
  <si>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</si>
  <si>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</si>
  <si>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</si>
  <si>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</si>
  <si>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</si>
  <si>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</si>
  <si>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</si>
  <si>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</si>
  <si>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</si>
  <si>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</si>
  <si>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</si>
  <si>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</si>
  <si>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</si>
  <si>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</si>
  <si>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</si>
  <si>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</si>
  <si>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</si>
  <si>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</si>
  <si>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</si>
  <si>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</si>
  <si>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</si>
  <si>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</si>
  <si>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</si>
  <si>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</si>
  <si>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</si>
  <si>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</si>
  <si>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</si>
  <si>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</si>
  <si>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</si>
  <si>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</si>
  <si>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</si>
  <si>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</si>
  <si>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</si>
  <si>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</si>
  <si>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</si>
  <si>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</si>
  <si>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</si>
  <si>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</si>
  <si>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</si>
  <si>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</si>
  <si>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</si>
  <si>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</si>
  <si>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</si>
  <si>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</si>
  <si>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</si>
  <si>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</si>
  <si>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</si>
  <si>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</si>
  <si>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</si>
  <si>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</si>
  <si>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</si>
  <si>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</si>
  <si>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</si>
  <si>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</si>
  <si>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</si>
  <si>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</si>
  <si>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</si>
  <si>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</si>
  <si>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</si>
  <si>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</si>
  <si>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</si>
  <si>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</si>
  <si>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</si>
  <si>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</si>
  <si>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</si>
  <si>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</si>
  <si>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</si>
  <si>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</si>
  <si>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</si>
  <si>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</si>
  <si>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</si>
  <si>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</si>
  <si>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</si>
  <si>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</si>
  <si>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</si>
  <si>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</si>
  <si>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</si>
  <si>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</si>
  <si>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</si>
  <si>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</si>
  <si>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</si>
  <si>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</si>
  <si>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</si>
  <si>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</si>
  <si>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</si>
  <si>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</si>
  <si>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</si>
  <si>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</si>
  <si>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</si>
  <si>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</si>
  <si>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</si>
  <si>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</si>
  <si>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</si>
  <si>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</si>
  <si>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</si>
  <si>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</si>
  <si>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</si>
  <si>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</si>
  <si>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</si>
  <si>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</si>
  <si>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</si>
  <si>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</si>
  <si>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</si>
  <si>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</si>
  <si>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</si>
  <si>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</si>
  <si>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</si>
  <si>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</si>
  <si>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</si>
  <si>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</si>
  <si>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</si>
  <si>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</si>
  <si>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</si>
  <si>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</si>
  <si>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</si>
  <si>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</si>
  <si>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</si>
  <si>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</si>
  <si>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</si>
  <si>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</si>
  <si>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</si>
  <si>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</si>
  <si>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</si>
  <si>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</si>
  <si>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</si>
  <si>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</si>
  <si>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</si>
  <si>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</si>
  <si>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</si>
  <si>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</si>
  <si>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</si>
  <si>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</si>
  <si>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</si>
  <si>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</si>
  <si>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</si>
  <si>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</si>
  <si>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</si>
  <si>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</si>
  <si>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</si>
  <si>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</si>
  <si>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</si>
  <si>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</si>
  <si>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</si>
  <si>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</si>
  <si>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</si>
  <si>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</si>
  <si>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</si>
  <si>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</si>
  <si>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</si>
  <si>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</si>
  <si>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</si>
  <si>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</si>
  <si>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</si>
  <si>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</si>
  <si>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</si>
  <si>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</si>
  <si>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</si>
  <si>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</si>
  <si>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</si>
  <si>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</si>
  <si>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</si>
  <si>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</si>
  <si>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</si>
  <si>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</si>
  <si>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</si>
  <si>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</si>
  <si>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</si>
  <si>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</si>
  <si>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</si>
  <si>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</si>
  <si>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</si>
  <si>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</si>
  <si>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</si>
  <si>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</si>
  <si>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</si>
  <si>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</si>
  <si>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</si>
  <si>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</si>
  <si>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</si>
  <si>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</si>
  <si>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</si>
  <si>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</si>
  <si>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</si>
  <si>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</si>
  <si>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</si>
  <si>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</si>
  <si>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</si>
  <si>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</si>
  <si>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</si>
  <si>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</si>
  <si>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</si>
  <si>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</si>
  <si>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</si>
  <si>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</si>
  <si>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</si>
  <si>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</si>
  <si>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</si>
  <si>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</si>
  <si>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</si>
  <si>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</si>
  <si>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</si>
  <si>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</si>
  <si>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</si>
  <si>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</si>
  <si>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</si>
  <si>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</si>
  <si>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</si>
  <si>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</si>
  <si>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</si>
  <si>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</si>
  <si>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</si>
  <si>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</si>
  <si>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</si>
  <si>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</si>
  <si>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</si>
  <si>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</si>
  <si>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</si>
  <si>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</si>
  <si>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</si>
  <si>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</si>
  <si>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</si>
  <si>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</si>
  <si>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</si>
  <si>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</si>
  <si>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</si>
  <si>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</si>
  <si>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</si>
  <si>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</si>
  <si>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</si>
  <si>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</si>
  <si>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</si>
  <si>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</si>
  <si>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</si>
  <si>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</si>
  <si>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</si>
  <si>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</si>
  <si>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</si>
  <si>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</si>
  <si>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</si>
  <si>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</si>
  <si>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</si>
  <si>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</si>
  <si>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</si>
  <si>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</si>
  <si>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</si>
  <si>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</si>
  <si>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</si>
  <si>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</si>
  <si>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</si>
  <si>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</si>
  <si>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</si>
  <si>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</si>
  <si>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</si>
  <si>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</si>
  <si>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</si>
  <si>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</si>
  <si>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</si>
  <si>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</si>
  <si>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</si>
  <si>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</si>
  <si>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</si>
  <si>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</si>
  <si>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</si>
  <si>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</si>
  <si>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</si>
  <si>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</si>
  <si>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</si>
  <si>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</si>
  <si>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</si>
  <si>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</si>
  <si>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</si>
  <si>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</si>
  <si>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</si>
  <si>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</si>
  <si>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</si>
  <si>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</si>
  <si>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</si>
  <si>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</si>
  <si>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</si>
  <si>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</si>
  <si>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</si>
  <si>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</si>
  <si>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</si>
  <si>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</si>
  <si>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</si>
  <si>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</si>
  <si>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</si>
  <si>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</si>
  <si>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</si>
  <si>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</si>
  <si>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</si>
  <si>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</si>
  <si>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</si>
  <si>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</si>
  <si>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</si>
  <si>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</si>
  <si>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</si>
  <si>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</si>
  <si>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</si>
  <si>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</si>
  <si>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</si>
  <si>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</si>
  <si>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</si>
  <si>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</si>
  <si>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</si>
  <si>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</si>
  <si>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</si>
  <si>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</si>
  <si>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</si>
  <si>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</si>
  <si>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</si>
  <si>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</si>
  <si>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</si>
  <si>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</si>
  <si>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</si>
  <si>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</si>
  <si>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</si>
  <si>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</si>
  <si>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</si>
  <si>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</si>
  <si>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</si>
  <si>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</si>
  <si>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</si>
  <si>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</si>
  <si>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</si>
  <si>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</si>
  <si>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</si>
  <si>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</si>
  <si>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</si>
  <si>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</si>
  <si>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</si>
  <si>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</si>
  <si>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</si>
  <si>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</si>
  <si>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</si>
  <si>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</si>
  <si>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</si>
  <si>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</si>
  <si>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</si>
  <si>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</si>
  <si>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</si>
  <si>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</si>
  <si>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</si>
  <si>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</si>
  <si>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</si>
  <si>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</si>
  <si>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</si>
  <si>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</si>
  <si>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</si>
  <si>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</si>
  <si>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</si>
  <si>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</si>
  <si>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</si>
  <si>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</si>
  <si>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</si>
  <si>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</si>
  <si>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</si>
  <si>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</si>
  <si>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</si>
  <si>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</si>
  <si>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</si>
  <si>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</si>
  <si>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</si>
  <si>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</si>
  <si>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</si>
  <si>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</si>
  <si>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</si>
  <si>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</si>
  <si>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</si>
  <si>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</si>
  <si>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</si>
  <si>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</si>
  <si>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</si>
  <si>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</si>
  <si>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</si>
  <si>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</si>
  <si>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</si>
  <si>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</si>
  <si>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</si>
  <si>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</si>
  <si>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</si>
  <si>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</si>
  <si>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</si>
  <si>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</si>
  <si>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</si>
  <si>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</si>
  <si>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</si>
  <si>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</si>
  <si>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</si>
  <si>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</si>
  <si>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</si>
  <si>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</si>
  <si>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</si>
  <si>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</si>
  <si>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</si>
  <si>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</si>
  <si>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</si>
  <si>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</si>
  <si>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</si>
  <si>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</si>
  <si>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</si>
  <si>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</si>
  <si>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</si>
  <si>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</si>
  <si>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</si>
  <si>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</si>
  <si>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</si>
  <si>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</si>
  <si>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</si>
  <si>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</si>
  <si>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</si>
  <si>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</si>
  <si>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</si>
  <si>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</si>
  <si>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</si>
  <si>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</si>
  <si>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</si>
  <si>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</si>
  <si>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</si>
  <si>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</si>
  <si>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</si>
  <si>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</si>
  <si>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</si>
  <si>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</si>
  <si>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</si>
  <si>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</si>
  <si>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</si>
  <si>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</si>
  <si>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</si>
  <si>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</si>
  <si>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</si>
  <si>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</si>
  <si>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</si>
  <si>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</si>
  <si>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</si>
  <si>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</si>
  <si>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</si>
  <si>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</si>
  <si>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</si>
  <si>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</si>
  <si>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</si>
  <si>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</si>
  <si>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</si>
  <si>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</si>
  <si>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</si>
  <si>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</si>
  <si>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</si>
  <si>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</si>
  <si>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</si>
  <si>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</si>
  <si>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</si>
  <si>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</si>
  <si>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</si>
  <si>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</si>
  <si>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</si>
  <si>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</si>
  <si>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</si>
  <si>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</si>
  <si>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</si>
  <si>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</si>
  <si>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</si>
  <si>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</si>
  <si>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</si>
  <si>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</si>
  <si>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</si>
  <si>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</si>
  <si>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</si>
  <si>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</si>
  <si>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</si>
  <si>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</si>
  <si>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</si>
  <si>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</si>
  <si>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</si>
  <si>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</si>
  <si>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</si>
  <si>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</si>
  <si>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</si>
  <si>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</si>
  <si>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</si>
  <si>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</si>
  <si>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</si>
  <si>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</si>
  <si>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</si>
  <si>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</si>
  <si>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</si>
  <si>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</si>
  <si>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</si>
  <si>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</si>
  <si>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</si>
  <si>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</si>
  <si>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</si>
  <si>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</si>
  <si>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</si>
  <si>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</si>
  <si>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</si>
  <si>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</si>
  <si>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</si>
  <si>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</si>
  <si>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</si>
  <si>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</si>
  <si>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</si>
  <si>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</si>
  <si>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</si>
  <si>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</si>
  <si>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</si>
  <si>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</si>
  <si>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</si>
  <si>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</si>
  <si>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</si>
  <si>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</si>
  <si>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</si>
  <si>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</si>
  <si>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</si>
  <si>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</si>
  <si>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</si>
  <si>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</si>
  <si>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</si>
  <si>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</si>
  <si>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</si>
  <si>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</si>
  <si>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</si>
  <si>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</si>
  <si>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</si>
  <si>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</si>
  <si>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</si>
  <si>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</si>
  <si>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</si>
  <si>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</si>
  <si>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</si>
  <si>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</si>
  <si>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</si>
  <si>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</si>
  <si>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</si>
  <si>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</si>
  <si>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</si>
  <si>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</si>
  <si>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</si>
  <si>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</si>
  <si>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</si>
  <si>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</si>
  <si>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</si>
  <si>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</si>
  <si>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</si>
  <si>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</si>
  <si>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</si>
  <si>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</si>
  <si>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</si>
  <si>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</si>
  <si>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</si>
  <si>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</si>
  <si>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</si>
  <si>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</si>
  <si>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</si>
  <si>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</si>
  <si>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</si>
  <si>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</si>
  <si>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</si>
  <si>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</si>
  <si>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</si>
  <si>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</si>
  <si>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</si>
  <si>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</si>
  <si>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</si>
  <si>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</si>
  <si>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</si>
  <si>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</si>
  <si>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</si>
  <si>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</si>
  <si>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</si>
  <si>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</si>
  <si>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</si>
  <si>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</si>
  <si>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</si>
  <si>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</si>
  <si>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</si>
  <si>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</si>
  <si>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</si>
  <si>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</si>
  <si>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</si>
  <si>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</si>
  <si>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</si>
  <si>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</si>
  <si>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</si>
  <si>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</si>
  <si>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</si>
  <si>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</si>
  <si>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</si>
  <si>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</si>
  <si>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</si>
  <si>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</si>
  <si>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</si>
  <si>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</si>
  <si>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</si>
  <si>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</si>
  <si>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</si>
  <si>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</si>
  <si>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</si>
  <si>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</si>
  <si>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</si>
  <si>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</si>
  <si>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</si>
  <si>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</si>
  <si>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</si>
  <si>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</si>
  <si>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</si>
  <si>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</si>
  <si>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</si>
  <si>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</si>
  <si>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</si>
  <si>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</si>
  <si>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</si>
  <si>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</si>
  <si>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</si>
  <si>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</si>
  <si>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</si>
  <si>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</si>
  <si>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</si>
  <si>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</si>
  <si>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</si>
  <si>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</si>
  <si>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</si>
  <si>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</si>
  <si>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</si>
  <si>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</si>
  <si>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</si>
  <si>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</si>
  <si>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</si>
  <si>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</si>
  <si>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</si>
  <si>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</si>
  <si>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</si>
  <si>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</si>
  <si>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</si>
  <si>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</si>
  <si>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</si>
  <si>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</si>
  <si>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</si>
  <si>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</si>
  <si>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</si>
  <si>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</si>
  <si>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</si>
  <si>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</si>
  <si>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</si>
  <si>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</si>
  <si>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</si>
  <si>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</si>
  <si>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</si>
  <si>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</si>
  <si>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</si>
  <si>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</si>
  <si>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</si>
  <si>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</si>
  <si>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</si>
  <si>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</si>
  <si>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</si>
  <si>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</si>
  <si>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</si>
  <si>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</si>
  <si>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</si>
  <si>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</si>
  <si>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</si>
  <si>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</si>
  <si>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</si>
  <si>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</si>
  <si>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</si>
  <si>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</si>
  <si>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</si>
  <si>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</si>
  <si>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</si>
  <si>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</si>
  <si>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</si>
  <si>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</si>
  <si>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</si>
  <si>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</si>
  <si>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</si>
  <si>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</si>
  <si>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</si>
  <si>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</si>
  <si>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</si>
  <si>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</si>
  <si>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</si>
  <si>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</si>
  <si>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</si>
  <si>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</si>
  <si>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</si>
  <si>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</si>
  <si>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</si>
  <si>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</si>
  <si>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</si>
  <si>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</si>
  <si>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</si>
  <si>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</si>
  <si>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</si>
  <si>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</si>
  <si>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</si>
  <si>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</si>
  <si>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</si>
  <si>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</si>
  <si>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</si>
  <si>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</si>
  <si>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</si>
  <si>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</si>
  <si>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</si>
  <si>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</si>
  <si>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</si>
  <si>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</si>
  <si>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</si>
  <si>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</si>
  <si>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</si>
  <si>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</si>
  <si>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</si>
  <si>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</si>
  <si>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</si>
  <si>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</si>
  <si>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</si>
  <si>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</si>
  <si>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</si>
  <si>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</si>
  <si>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</si>
  <si>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</si>
  <si>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</si>
  <si>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</si>
  <si>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</si>
  <si>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</si>
  <si>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</si>
  <si>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</si>
  <si>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</si>
  <si>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</si>
  <si>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</si>
  <si>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</si>
  <si>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</si>
  <si>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</si>
  <si>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</si>
  <si>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</si>
  <si>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</si>
  <si>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</si>
  <si>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</si>
  <si>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</si>
  <si>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</si>
  <si>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</si>
  <si>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</si>
  <si>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</si>
  <si>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</si>
  <si>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</si>
  <si>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</si>
  <si>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</si>
  <si>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</si>
  <si>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</si>
  <si>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</si>
  <si>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</si>
  <si>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</si>
  <si>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</si>
  <si>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</si>
  <si>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</si>
  <si>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</si>
  <si>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</si>
  <si>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</si>
  <si>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</si>
  <si>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</si>
  <si>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</si>
  <si>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</si>
  <si>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</si>
  <si>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</si>
  <si>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</si>
  <si>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</si>
  <si>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</si>
  <si>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</si>
  <si>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</si>
  <si>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</si>
  <si>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</si>
  <si>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</si>
  <si>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</si>
  <si>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</si>
  <si>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</si>
  <si>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</si>
  <si>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</si>
  <si>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</si>
  <si>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</si>
  <si>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</si>
  <si>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</si>
  <si>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</si>
  <si>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</si>
  <si>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</si>
  <si>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</si>
  <si>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</si>
  <si>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</si>
  <si>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</si>
  <si>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</si>
  <si>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</si>
  <si>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</si>
  <si>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</si>
  <si>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</si>
  <si>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</si>
  <si>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</si>
  <si>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</si>
  <si>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</si>
  <si>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</si>
  <si>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</si>
  <si>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</si>
  <si>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</si>
  <si>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</si>
  <si>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</si>
  <si>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</si>
  <si>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</si>
  <si>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</si>
  <si>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</si>
  <si>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</si>
  <si>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</si>
  <si>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</si>
  <si>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</si>
  <si>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</si>
  <si>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</si>
  <si>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</si>
  <si>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</si>
  <si>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</si>
  <si>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</si>
  <si>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</si>
  <si>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</si>
  <si>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</si>
  <si>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</si>
  <si>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</si>
  <si>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</si>
  <si>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</si>
  <si>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</si>
  <si>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</si>
  <si>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</si>
  <si>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</si>
  <si>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</si>
  <si>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</si>
  <si>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</si>
  <si>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</si>
  <si>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</si>
  <si>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</si>
  <si>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</si>
  <si>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</si>
  <si>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</si>
  <si>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</si>
  <si>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</si>
  <si>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</si>
  <si>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</si>
  <si>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</si>
  <si>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</si>
  <si>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</si>
  <si>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</si>
  <si>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</si>
  <si>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</si>
  <si>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</si>
  <si>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</si>
  <si>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</si>
  <si>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</si>
  <si>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</si>
  <si>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</si>
  <si>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</si>
  <si>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</si>
  <si>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</si>
  <si>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</si>
  <si>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</si>
  <si>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</si>
  <si>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</si>
  <si>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</si>
  <si>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</si>
  <si>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</si>
  <si>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</si>
  <si>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</si>
  <si>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</si>
  <si>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</si>
  <si>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</si>
  <si>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</si>
  <si>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</si>
  <si>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</si>
  <si>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</si>
  <si>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</si>
  <si>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</si>
  <si>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</si>
  <si>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</si>
  <si>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</si>
  <si>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</si>
  <si>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</si>
  <si>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</si>
  <si>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</si>
  <si>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</si>
  <si>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</si>
  <si>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</si>
  <si>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</si>
  <si>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</si>
  <si>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</si>
  <si>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</si>
  <si>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</si>
  <si>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</si>
  <si>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</si>
  <si>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</si>
  <si>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</si>
  <si>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</si>
  <si>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</si>
  <si>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</si>
  <si>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</si>
  <si>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</si>
  <si>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</si>
  <si>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</si>
  <si>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</si>
  <si>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</si>
  <si>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</si>
  <si>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</si>
  <si>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</si>
  <si>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</si>
  <si>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</si>
  <si>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</si>
  <si>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</si>
  <si>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</si>
  <si>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</si>
  <si>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</si>
  <si>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</si>
  <si>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</si>
  <si>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</si>
  <si>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</si>
  <si>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</si>
  <si>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</si>
  <si>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</si>
  <si>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</si>
  <si>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</si>
  <si>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</si>
  <si>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</si>
  <si>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</si>
  <si>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</si>
  <si>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</si>
  <si>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</si>
  <si>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</si>
  <si>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</si>
  <si>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</si>
  <si>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</si>
  <si>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</si>
  <si>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</si>
  <si>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</si>
  <si>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</si>
  <si>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</si>
  <si>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</si>
  <si>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</si>
  <si>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</si>
  <si>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</si>
  <si>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</si>
  <si>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</si>
  <si>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</si>
  <si>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</si>
  <si>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</si>
  <si>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</si>
  <si>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</si>
  <si>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</si>
  <si>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</si>
  <si>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</si>
  <si>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</si>
  <si>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</si>
  <si>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</si>
  <si>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</si>
  <si>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</si>
  <si>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</si>
  <si>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</si>
  <si>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</si>
  <si>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</si>
  <si>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</si>
  <si>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</si>
  <si>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</si>
  <si>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</si>
  <si>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</si>
  <si>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</si>
  <si>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</si>
  <si>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</si>
  <si>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</si>
  <si>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</si>
  <si>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</si>
  <si>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</si>
  <si>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</si>
  <si>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</si>
  <si>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</si>
  <si>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</si>
  <si>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</si>
  <si>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</si>
  <si>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</si>
  <si>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</si>
  <si>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</si>
  <si>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</si>
  <si>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</si>
  <si>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</si>
  <si>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</si>
  <si>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</si>
  <si>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</si>
  <si>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</si>
  <si>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</si>
  <si>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</si>
  <si>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</si>
  <si>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</si>
  <si>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</si>
  <si>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</si>
  <si>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</si>
  <si>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</si>
  <si>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</si>
  <si>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</si>
  <si>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</si>
  <si>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</si>
  <si>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</si>
  <si>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</si>
  <si>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</si>
  <si>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</si>
  <si>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</si>
  <si>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</si>
  <si>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</si>
  <si>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</si>
  <si>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</si>
  <si>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</si>
  <si>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</si>
  <si>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</si>
  <si>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</si>
  <si>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</si>
  <si>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</si>
  <si>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</si>
  <si>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</si>
  <si>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</si>
  <si>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</si>
  <si>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</si>
  <si>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</si>
  <si>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</si>
  <si>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</si>
  <si>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</si>
  <si>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</si>
  <si>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</si>
  <si>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</si>
  <si>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</si>
  <si>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</si>
  <si>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</si>
  <si>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</si>
  <si>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</si>
  <si>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</si>
  <si>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</si>
  <si>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</si>
  <si>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</si>
  <si>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</si>
  <si>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</si>
  <si>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</si>
  <si>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</si>
  <si>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</si>
  <si>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</si>
  <si>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</si>
  <si>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</si>
  <si>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</si>
  <si>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</si>
  <si>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</si>
  <si>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</si>
  <si>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</si>
  <si>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</si>
  <si>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</si>
  <si>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</si>
  <si>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</si>
  <si>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</si>
  <si>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</si>
  <si>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</si>
  <si>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</si>
  <si>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</si>
  <si>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</si>
  <si>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</si>
  <si>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</si>
  <si>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</si>
  <si>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</si>
  <si>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</si>
  <si>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</si>
  <si>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</si>
  <si>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</si>
  <si>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</si>
  <si>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</si>
  <si>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</si>
  <si>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</si>
  <si>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</si>
  <si>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</si>
  <si>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</si>
  <si>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</si>
  <si>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</si>
  <si>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</si>
  <si>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</si>
  <si>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</si>
  <si>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</si>
  <si>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</si>
  <si>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</si>
  <si>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</si>
  <si>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</si>
  <si>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</si>
  <si>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</si>
  <si>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</si>
  <si>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</si>
  <si>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</si>
  <si>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</si>
  <si>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</si>
  <si>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</si>
  <si>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</si>
  <si>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</si>
  <si>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</si>
  <si>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</si>
  <si>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</si>
  <si>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</si>
  <si>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</si>
  <si>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</si>
  <si>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</si>
  <si>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</si>
  <si>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</si>
  <si>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</si>
  <si>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</si>
  <si>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</si>
  <si>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</si>
  <si>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</si>
  <si>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</si>
  <si>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</si>
  <si>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</si>
  <si>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</si>
  <si>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</si>
  <si>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</si>
  <si>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</si>
  <si>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</si>
  <si>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</si>
  <si>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</si>
  <si>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</si>
  <si>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</si>
  <si>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</si>
  <si>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</si>
  <si>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</si>
  <si>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</si>
  <si>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</si>
  <si>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</si>
  <si>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</si>
  <si>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</si>
  <si>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</si>
  <si>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</si>
  <si>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</si>
  <si>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</si>
  <si>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</si>
  <si>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</si>
  <si>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</si>
  <si>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</si>
  <si>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</si>
  <si>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</si>
  <si>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</si>
  <si>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</si>
  <si>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</si>
  <si>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</si>
  <si>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</si>
  <si>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</si>
  <si>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</si>
  <si>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</si>
  <si>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</si>
  <si>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</si>
  <si>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</si>
  <si>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</si>
  <si>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</si>
  <si>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</si>
  <si>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</si>
  <si>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</si>
  <si>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</si>
  <si>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</si>
  <si>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</si>
  <si>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</si>
  <si>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</si>
  <si>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</si>
  <si>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</si>
  <si>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</si>
  <si>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</si>
  <si>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</si>
  <si>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</si>
  <si>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</si>
  <si>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</si>
  <si>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</si>
  <si>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</si>
  <si>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</si>
  <si>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</si>
  <si>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</si>
  <si>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</si>
  <si>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</si>
  <si>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</si>
  <si>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</si>
  <si>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</si>
  <si>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</si>
  <si>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</si>
  <si>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</si>
  <si>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</si>
  <si>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</si>
  <si>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</si>
  <si>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</si>
  <si>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</si>
  <si>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</si>
  <si>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</si>
  <si>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</si>
  <si>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</si>
  <si>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</si>
  <si>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</si>
  <si>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</si>
  <si>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</si>
  <si>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</si>
  <si>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</si>
  <si>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</si>
  <si>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</si>
  <si>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</si>
  <si>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</si>
  <si>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</si>
  <si>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</si>
  <si>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</si>
  <si>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</si>
  <si>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</si>
  <si>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</si>
  <si>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</si>
  <si>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</si>
  <si>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</si>
  <si>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</si>
  <si>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</si>
  <si>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</si>
  <si>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</si>
  <si>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</si>
  <si>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</si>
  <si>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</si>
  <si>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</si>
  <si>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</si>
  <si>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</si>
  <si>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</si>
  <si>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</si>
  <si>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</si>
  <si>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</si>
  <si>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</si>
  <si>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</si>
  <si>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</si>
  <si>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</si>
  <si>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</si>
  <si>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</si>
  <si>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</si>
  <si>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</si>
  <si>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</si>
  <si>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</si>
  <si>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</si>
  <si>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</si>
  <si>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</si>
  <si>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</si>
  <si>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</si>
  <si>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</si>
  <si>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</si>
  <si>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</si>
  <si>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</si>
  <si>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</si>
  <si>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</si>
  <si>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</si>
  <si>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</si>
  <si>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</si>
  <si>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</si>
  <si>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</si>
  <si>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</si>
  <si>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</si>
  <si>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</si>
  <si>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</si>
  <si>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</si>
  <si>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</si>
  <si>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</si>
  <si>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</si>
  <si>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</si>
  <si>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</si>
  <si>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</si>
  <si>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</si>
  <si>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</si>
  <si>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</si>
  <si>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</si>
  <si>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</si>
  <si>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</si>
  <si>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</si>
  <si>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</si>
  <si>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</si>
  <si>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</si>
  <si>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</si>
  <si>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</si>
  <si>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</si>
  <si>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</si>
  <si>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</si>
  <si>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</si>
  <si>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</si>
  <si>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</si>
  <si>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</si>
  <si>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</si>
  <si>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</si>
  <si>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</si>
  <si>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</si>
  <si>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</si>
  <si>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</si>
  <si>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</si>
  <si>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</si>
  <si>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</si>
  <si>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</si>
  <si>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</si>
  <si>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</si>
  <si>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</si>
  <si>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</si>
  <si>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</si>
  <si>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</si>
  <si>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</si>
  <si>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</si>
  <si>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</si>
  <si>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</si>
  <si>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</si>
  <si>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</si>
  <si>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</si>
  <si>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</si>
  <si>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</si>
  <si>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</si>
  <si>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</si>
  <si>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</si>
  <si>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</si>
  <si>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</si>
  <si>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</si>
  <si>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</si>
  <si>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</si>
  <si>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</si>
  <si>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</si>
  <si>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</si>
  <si>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</si>
  <si>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</si>
  <si>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</si>
  <si>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</si>
  <si>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</si>
  <si>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</si>
  <si>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</si>
  <si>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</si>
  <si>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</si>
  <si>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</si>
  <si>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</si>
  <si>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</si>
  <si>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</si>
  <si>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</si>
  <si>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</si>
  <si>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</si>
  <si>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</si>
  <si>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</si>
  <si>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</si>
  <si>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</si>
  <si>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</si>
  <si>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</si>
  <si>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</si>
  <si>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</si>
  <si>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</si>
  <si>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</si>
  <si>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</si>
  <si>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</si>
  <si>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</si>
  <si>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</si>
  <si>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</si>
  <si>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</si>
  <si>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</si>
  <si>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</si>
  <si>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</si>
  <si>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</si>
  <si>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</si>
  <si>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</si>
  <si>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</si>
  <si>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</si>
  <si>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</si>
  <si>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</si>
  <si>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</si>
  <si>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</si>
  <si>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</si>
  <si>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</si>
  <si>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</si>
  <si>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</si>
  <si>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</si>
  <si>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</si>
  <si>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</si>
  <si>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</si>
  <si>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</si>
  <si>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</si>
  <si>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</si>
  <si>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</si>
  <si>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</si>
  <si>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</si>
  <si>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</si>
  <si>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</si>
  <si>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</si>
  <si>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</si>
  <si>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</si>
  <si>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</si>
  <si>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</si>
  <si>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</si>
  <si>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</si>
  <si>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</si>
  <si>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</si>
  <si>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</si>
  <si>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</si>
  <si>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</si>
  <si>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</si>
  <si>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</si>
  <si>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</si>
  <si>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</si>
  <si>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</si>
  <si>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</si>
  <si>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</si>
  <si>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</si>
  <si>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</si>
  <si>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</si>
  <si>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</si>
  <si>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</si>
  <si>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</si>
  <si>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</si>
  <si>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</si>
  <si>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</si>
  <si>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</si>
  <si>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</si>
  <si>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</si>
  <si>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</si>
  <si>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</si>
  <si>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</si>
  <si>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</si>
  <si>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</si>
  <si>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</si>
  <si>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</si>
  <si>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</si>
  <si>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</si>
  <si>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</si>
  <si>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</si>
  <si>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</si>
  <si>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</si>
  <si>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</si>
  <si>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</si>
  <si>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</si>
  <si>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</si>
  <si>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</si>
  <si>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</si>
  <si>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</si>
  <si>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</si>
  <si>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</si>
  <si>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</si>
  <si>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</si>
  <si>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</si>
  <si>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</si>
  <si>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</si>
  <si>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</si>
  <si>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</si>
  <si>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</si>
  <si>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</si>
  <si>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</si>
  <si>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</si>
  <si>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</si>
  <si>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</si>
  <si>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</si>
  <si>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</si>
  <si>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</si>
  <si>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</si>
  <si>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</si>
  <si>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</si>
  <si>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</si>
  <si>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</si>
  <si>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</si>
  <si>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</si>
  <si>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</si>
  <si>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</si>
  <si>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</si>
  <si>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</si>
  <si>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</si>
  <si>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</si>
  <si>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</si>
  <si>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</si>
  <si>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</si>
  <si>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</si>
  <si>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</si>
  <si>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</si>
  <si>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</si>
  <si>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</si>
  <si>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</si>
  <si>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</si>
  <si>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</si>
  <si>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</si>
  <si>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</si>
  <si>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</si>
  <si>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</si>
  <si>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</si>
  <si>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</si>
  <si>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</si>
  <si>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</si>
  <si>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</si>
  <si>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</si>
  <si>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</si>
  <si>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</si>
  <si>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</si>
  <si>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</si>
  <si>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</si>
  <si>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</si>
  <si>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</si>
  <si>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</si>
  <si>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</si>
  <si>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</si>
  <si>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</si>
  <si>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</si>
  <si>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</si>
  <si>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</si>
  <si>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</si>
  <si>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</si>
  <si>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</si>
  <si>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</si>
  <si>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</si>
  <si>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</si>
  <si>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</si>
  <si>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</si>
  <si>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</si>
  <si>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</si>
  <si>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</si>
  <si>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</si>
  <si>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</si>
  <si>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</si>
  <si>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</si>
  <si>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</si>
  <si>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</si>
  <si>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</si>
  <si>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</si>
  <si>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</si>
  <si>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</si>
  <si>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</si>
  <si>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</si>
  <si>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</si>
  <si>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</si>
  <si>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</si>
  <si>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</si>
  <si>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</si>
  <si>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</si>
  <si>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</si>
  <si>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</si>
  <si>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</si>
  <si>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</si>
  <si>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</si>
  <si>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</si>
  <si>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</si>
  <si>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</si>
  <si>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</si>
  <si>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</si>
  <si>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</si>
  <si>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</si>
  <si>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</si>
  <si>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</si>
  <si>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</si>
  <si>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</si>
  <si>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</si>
  <si>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</si>
  <si>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</si>
  <si>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</si>
  <si>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</si>
  <si>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</si>
  <si>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</si>
  <si>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</si>
  <si>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</si>
  <si>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</si>
  <si>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</si>
  <si>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</si>
  <si>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</si>
  <si>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</si>
  <si>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</si>
  <si>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</si>
  <si>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</si>
  <si>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</si>
  <si>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</si>
  <si>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</si>
  <si>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</si>
  <si>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</si>
  <si>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</si>
  <si>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</si>
  <si>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</si>
  <si>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</si>
  <si>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</si>
  <si>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</si>
  <si>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</si>
  <si>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</si>
  <si>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</si>
  <si>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</si>
  <si>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</si>
  <si>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</si>
  <si>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</si>
  <si>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</si>
  <si>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</si>
  <si>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</si>
  <si>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</si>
  <si>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</si>
  <si>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</si>
  <si>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</si>
  <si>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</si>
  <si>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</si>
  <si>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</si>
  <si>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</si>
  <si>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</si>
  <si>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</si>
  <si>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</si>
  <si>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</si>
  <si>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</si>
  <si>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</si>
  <si>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</si>
  <si>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</si>
  <si>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</si>
  <si>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</si>
  <si>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</si>
  <si>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</si>
  <si>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</si>
  <si>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</si>
  <si>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</si>
  <si>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</si>
  <si>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</si>
  <si>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</si>
  <si>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</si>
  <si>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</si>
  <si>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</si>
  <si>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</si>
  <si>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</si>
  <si>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</si>
  <si>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</si>
  <si>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</si>
  <si>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</si>
  <si>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</si>
  <si>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</si>
  <si>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</si>
  <si>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</si>
  <si>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</si>
  <si>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</si>
  <si>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</si>
  <si>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</si>
  <si>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</si>
  <si>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</si>
  <si>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</si>
  <si>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</si>
  <si>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</si>
  <si>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</si>
  <si>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</si>
  <si>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</si>
  <si>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</si>
  <si>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</si>
  <si>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</si>
  <si>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</si>
  <si>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</si>
  <si>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</si>
  <si>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</si>
  <si>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</si>
  <si>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</si>
  <si>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</si>
  <si>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</si>
  <si>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</si>
  <si>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</si>
  <si>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</si>
  <si>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</si>
  <si>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</si>
  <si>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</si>
  <si>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</si>
  <si>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</si>
  <si>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</si>
  <si>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</si>
  <si>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</si>
  <si>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</si>
  <si>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</si>
  <si>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</si>
  <si>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</si>
  <si>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</si>
  <si>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</si>
  <si>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</si>
  <si>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</si>
  <si>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</si>
  <si>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</si>
  <si>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</si>
  <si>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</si>
  <si>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</si>
  <si>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</si>
  <si>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</si>
  <si>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</si>
  <si>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</si>
  <si>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</si>
  <si>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</si>
  <si>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</si>
  <si>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</si>
  <si>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</si>
  <si>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</si>
  <si>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</si>
  <si>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</si>
  <si>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</si>
  <si>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</si>
  <si>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</si>
  <si>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</si>
  <si>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</si>
  <si>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</si>
  <si>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</si>
  <si>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</si>
  <si>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</si>
  <si>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</si>
  <si>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</si>
  <si>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</si>
  <si>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</si>
  <si>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</si>
  <si>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</si>
  <si>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</si>
  <si>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</si>
  <si>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</si>
  <si>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</si>
  <si>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</si>
  <si>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</si>
  <si>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</si>
  <si>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</si>
  <si>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</si>
  <si>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</si>
  <si>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</si>
  <si>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</si>
  <si>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</si>
  <si>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</si>
  <si>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</si>
  <si>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</si>
  <si>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</si>
  <si>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</si>
  <si>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</si>
  <si>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</si>
  <si>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</si>
  <si>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</si>
  <si>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</si>
  <si>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</si>
  <si>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</si>
  <si>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</si>
  <si>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</si>
  <si>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</si>
  <si>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</si>
  <si>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</si>
  <si>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</si>
  <si>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</si>
  <si>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</si>
  <si>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</si>
  <si>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</si>
  <si>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</si>
  <si>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</si>
  <si>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</si>
  <si>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</si>
  <si>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</si>
  <si>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</si>
  <si>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</si>
  <si>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</si>
  <si>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</si>
  <si>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</si>
  <si>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</si>
  <si>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</si>
  <si>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</si>
  <si>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</si>
  <si>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</si>
  <si>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</si>
  <si>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</si>
  <si>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</si>
  <si>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</si>
  <si>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</si>
  <si>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</si>
  <si>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</si>
  <si>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</si>
  <si>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</si>
  <si>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</si>
  <si>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</si>
  <si>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</si>
  <si>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</si>
  <si>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</si>
  <si>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</si>
  <si>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</si>
  <si>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</si>
  <si>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</si>
  <si>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</si>
  <si>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</si>
  <si>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</si>
  <si>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</si>
  <si>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</si>
  <si>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</si>
  <si>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</si>
  <si>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</si>
  <si>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</si>
  <si>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</si>
  <si>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</si>
  <si>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</si>
  <si>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</si>
  <si>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</si>
  <si>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</si>
  <si>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</si>
  <si>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</si>
  <si>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</si>
  <si>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</si>
  <si>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</si>
  <si>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</si>
  <si>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</si>
  <si>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</si>
  <si>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</si>
  <si>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</si>
  <si>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</si>
  <si>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</si>
  <si>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</si>
  <si>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</si>
  <si>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</si>
  <si>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</si>
  <si>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</si>
  <si>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</si>
  <si>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</si>
  <si>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</si>
  <si>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</si>
  <si>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</si>
  <si>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</si>
  <si>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</si>
  <si>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</si>
  <si>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</si>
  <si>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</si>
  <si>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</si>
  <si>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</si>
  <si>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</si>
  <si>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</si>
  <si>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</si>
  <si>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</si>
  <si>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</si>
  <si>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</si>
  <si>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</si>
  <si>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</si>
  <si>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</si>
  <si>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</si>
  <si>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</si>
  <si>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</si>
  <si>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</si>
  <si>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</si>
  <si>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</si>
  <si>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</si>
  <si>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</si>
  <si>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</si>
  <si>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</si>
  <si>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</si>
  <si>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</si>
  <si>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</si>
  <si>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</si>
  <si>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</si>
  <si>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</si>
  <si>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</si>
  <si>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</si>
  <si>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</si>
  <si>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</si>
  <si>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</si>
  <si>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</si>
  <si>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</si>
  <si>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</si>
  <si>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</si>
  <si>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</si>
  <si>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</si>
  <si>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</si>
  <si>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</si>
  <si>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</si>
  <si>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</si>
  <si>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</si>
  <si>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</si>
  <si>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</si>
  <si>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</si>
  <si>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</si>
  <si>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</si>
  <si>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</si>
  <si>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</si>
  <si>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</si>
  <si>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</si>
  <si>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</si>
  <si>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</si>
  <si>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</si>
  <si>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</si>
  <si>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</si>
  <si>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</si>
  <si>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</si>
  <si>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</si>
  <si>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</si>
  <si>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</si>
  <si>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</si>
  <si>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</si>
  <si>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</si>
  <si>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</si>
  <si>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</si>
  <si>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</si>
  <si>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</si>
  <si>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</si>
  <si>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</si>
  <si>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</si>
  <si>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</si>
  <si>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</si>
  <si>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</si>
  <si>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</si>
  <si>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</si>
  <si>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</si>
  <si>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</si>
  <si>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</si>
  <si>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</si>
  <si>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</si>
  <si>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</si>
  <si>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</si>
  <si>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</si>
  <si>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</si>
  <si>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</si>
  <si>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</si>
  <si>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</si>
  <si>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</si>
  <si>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</si>
  <si>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</si>
  <si>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</si>
  <si>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</si>
  <si>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</si>
  <si>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</si>
  <si>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</si>
  <si>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</si>
  <si>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</si>
  <si>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</si>
  <si>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</si>
  <si>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</si>
  <si>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</si>
  <si>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</si>
  <si>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</si>
  <si>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</si>
  <si>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</si>
  <si>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</si>
  <si>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</si>
  <si>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</si>
  <si>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</si>
  <si>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</si>
  <si>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</si>
  <si>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</si>
  <si>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</si>
  <si>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</si>
  <si>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</si>
  <si>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</si>
  <si>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</si>
  <si>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</si>
  <si>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</si>
  <si>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</si>
  <si>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</si>
  <si>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</si>
  <si>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</si>
  <si>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</si>
  <si>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</si>
  <si>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</si>
  <si>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</si>
  <si>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</si>
  <si>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</si>
  <si>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</si>
  <si>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</si>
  <si>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</si>
  <si>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</si>
  <si>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</si>
  <si>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</si>
  <si>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</si>
  <si>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</si>
  <si>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</si>
  <si>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</si>
  <si>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</si>
  <si>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</si>
  <si>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</si>
  <si>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</si>
  <si>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</si>
  <si>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</si>
  <si>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</si>
  <si>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</si>
  <si>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</si>
  <si>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</si>
  <si>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</si>
  <si>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</si>
  <si>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</si>
  <si>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</si>
  <si>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</si>
  <si>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</si>
  <si>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</si>
  <si>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</si>
  <si>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</si>
  <si>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</si>
  <si>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</si>
  <si>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</si>
  <si>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</si>
  <si>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</si>
  <si>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</si>
  <si>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</si>
  <si>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</si>
  <si>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</si>
  <si>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</si>
  <si>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</si>
  <si>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</si>
  <si>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</si>
  <si>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</si>
  <si>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</si>
  <si>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</si>
  <si>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</si>
  <si>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</si>
  <si>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</si>
  <si>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</si>
  <si>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</si>
  <si>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</si>
  <si>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</si>
  <si>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</si>
  <si>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</si>
  <si>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</si>
  <si>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</si>
  <si>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</si>
  <si>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</si>
  <si>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</si>
  <si>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</si>
  <si>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</si>
  <si>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</si>
  <si>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</si>
  <si>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</si>
  <si>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</si>
  <si>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</si>
  <si>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</si>
  <si>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</si>
  <si>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</si>
  <si>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</si>
  <si>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</si>
  <si>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</si>
  <si>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</si>
  <si>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</si>
  <si>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</si>
  <si>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</si>
  <si>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</si>
  <si>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</si>
  <si>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</si>
  <si>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</si>
  <si>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</si>
  <si>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</si>
  <si>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</si>
  <si>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</si>
  <si>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</si>
  <si>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</si>
  <si>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</si>
  <si>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</si>
  <si>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</si>
  <si>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</si>
  <si>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</si>
  <si>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</si>
  <si>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</si>
  <si>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</si>
  <si>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</si>
  <si>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</si>
  <si>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</si>
  <si>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</si>
  <si>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</si>
  <si>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</si>
  <si>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</si>
  <si>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</si>
  <si>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</si>
  <si>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</si>
  <si>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</si>
  <si>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</si>
  <si>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</si>
  <si>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</si>
  <si>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</si>
  <si>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</si>
  <si>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</si>
  <si>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</si>
  <si>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</si>
  <si>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</si>
  <si>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</si>
  <si>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</si>
  <si>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</si>
  <si>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</si>
  <si>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</si>
  <si>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</si>
  <si>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</si>
  <si>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</si>
  <si>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</si>
  <si>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</si>
  <si>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</si>
  <si>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</si>
  <si>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</si>
  <si>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</si>
  <si>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</si>
  <si>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</si>
  <si>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</si>
  <si>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</si>
  <si>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</si>
  <si>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</si>
  <si>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</si>
  <si>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</si>
  <si>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</si>
  <si>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</si>
  <si>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</si>
  <si>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</si>
  <si>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</si>
  <si>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</si>
  <si>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</si>
  <si>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</si>
  <si>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</si>
  <si>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</si>
  <si>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</si>
  <si>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</si>
  <si>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</si>
  <si>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</si>
  <si>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</si>
  <si>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</si>
  <si>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</si>
  <si>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</si>
  <si>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</si>
  <si>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</si>
  <si>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</si>
  <si>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</si>
  <si>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</si>
  <si>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</si>
  <si>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</si>
  <si>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</si>
  <si>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</si>
  <si>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</si>
  <si>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</si>
  <si>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</si>
  <si>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</si>
  <si>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</si>
  <si>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</si>
  <si>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</si>
  <si>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</si>
  <si>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</si>
  <si>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</si>
  <si>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</si>
  <si>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</si>
  <si>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</si>
  <si>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</si>
  <si>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</si>
  <si>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</si>
  <si>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</si>
  <si>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</si>
  <si>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</si>
  <si>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</si>
  <si>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</si>
  <si>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</si>
  <si>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</si>
  <si>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</si>
  <si>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</si>
  <si>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</si>
  <si>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</si>
  <si>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</si>
  <si>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</si>
  <si>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</si>
  <si>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</si>
  <si>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</si>
  <si>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</si>
  <si>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</si>
  <si>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</si>
  <si>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</si>
  <si>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</si>
  <si>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</si>
  <si>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</si>
  <si>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</si>
  <si>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</si>
  <si>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</si>
  <si>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</si>
  <si>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</si>
  <si>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</si>
  <si>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</si>
  <si>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</si>
  <si>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</si>
  <si>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</si>
  <si>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</si>
  <si>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</si>
  <si>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</si>
  <si>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</si>
  <si>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</si>
  <si>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</si>
  <si>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</si>
  <si>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</si>
  <si>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</si>
  <si>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</si>
  <si>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</si>
  <si>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</si>
  <si>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</si>
  <si>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</si>
  <si>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</si>
  <si>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</si>
  <si>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</si>
  <si>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</si>
  <si>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</si>
  <si>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</si>
  <si>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</si>
  <si>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</si>
  <si>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</si>
  <si>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</si>
  <si>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</si>
  <si>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</si>
  <si>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</si>
  <si>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</si>
  <si>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</si>
  <si>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</si>
  <si>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</si>
  <si>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</si>
  <si>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</si>
  <si>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</si>
  <si>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</si>
  <si>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</si>
  <si>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</si>
  <si>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</si>
  <si>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</si>
  <si>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</si>
  <si>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</si>
  <si>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</si>
  <si>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</si>
  <si>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</si>
  <si>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</si>
  <si>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</si>
  <si>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</si>
  <si>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</si>
  <si>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</si>
  <si>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</si>
  <si>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</si>
  <si>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</si>
  <si>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</si>
  <si>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</si>
  <si>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</si>
  <si>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</si>
  <si>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</si>
  <si>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</si>
  <si>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</si>
  <si>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</si>
  <si>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</si>
  <si>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</si>
  <si>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</si>
  <si>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</si>
  <si>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</si>
  <si>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</si>
  <si>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</si>
  <si>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</si>
  <si>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</si>
  <si>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</si>
  <si>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</si>
  <si>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</si>
  <si>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</si>
  <si>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</si>
  <si>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</si>
  <si>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</si>
  <si>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</si>
  <si>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</si>
  <si>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</si>
  <si>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</si>
  <si>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</si>
  <si>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</si>
  <si>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</si>
  <si>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</si>
  <si>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</si>
  <si>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</si>
  <si>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</si>
  <si>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</si>
  <si>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</si>
  <si>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</si>
  <si>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</si>
  <si>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</si>
  <si>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</si>
  <si>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</si>
  <si>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</si>
  <si>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</si>
  <si>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</si>
  <si>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</si>
  <si>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</si>
  <si>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</si>
  <si>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</si>
  <si>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</si>
  <si>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</si>
  <si>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</si>
  <si>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</si>
  <si>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</si>
  <si>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</si>
  <si>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</si>
  <si>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</si>
  <si>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</si>
  <si>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</si>
  <si>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</si>
  <si>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</si>
  <si>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</si>
  <si>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</si>
  <si>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</si>
  <si>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</si>
  <si>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</si>
  <si>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</si>
  <si>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</si>
  <si>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</si>
  <si>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</si>
  <si>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</si>
  <si>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</si>
  <si>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</si>
  <si>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</si>
  <si>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</si>
  <si>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</si>
  <si>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</si>
  <si>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</si>
  <si>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</si>
  <si>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</si>
  <si>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</si>
  <si>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</si>
  <si>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</si>
  <si>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</si>
  <si>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</si>
  <si>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</si>
  <si>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</si>
  <si>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</si>
  <si>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</si>
  <si>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</si>
  <si>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</si>
  <si>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</si>
  <si>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</si>
  <si>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</si>
  <si>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</si>
  <si>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</si>
  <si>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</si>
  <si>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</si>
  <si>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</si>
  <si>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</si>
  <si>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</si>
  <si>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</si>
  <si>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</si>
  <si>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</si>
  <si>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</si>
  <si>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</si>
  <si>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</si>
  <si>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</si>
  <si>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</si>
  <si>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</si>
  <si>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</si>
  <si>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</si>
  <si>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</si>
  <si>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</si>
  <si>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</si>
  <si>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</si>
  <si>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</si>
  <si>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</si>
  <si>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</si>
  <si>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</si>
  <si>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</si>
  <si>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</si>
  <si>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</si>
  <si>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</si>
  <si>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</si>
  <si>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</si>
  <si>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</si>
  <si>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</si>
  <si>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</si>
  <si>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</si>
  <si>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</si>
  <si>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</si>
  <si>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</si>
  <si>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</si>
  <si>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</si>
  <si>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</si>
  <si>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</si>
  <si>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</si>
  <si>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</si>
  <si>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</si>
  <si>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</si>
  <si>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</si>
  <si>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</si>
  <si>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</si>
  <si>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</si>
  <si>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</si>
  <si>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</si>
  <si>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</si>
  <si>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</si>
  <si>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</si>
  <si>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</si>
  <si>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</si>
  <si>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</si>
  <si>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</si>
  <si>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</si>
  <si>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</si>
  <si>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</si>
  <si>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</si>
  <si>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</si>
  <si>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</si>
  <si>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</si>
  <si>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</si>
  <si>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</si>
  <si>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</si>
  <si>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</si>
  <si>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</si>
  <si>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</si>
  <si>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</si>
  <si>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</si>
  <si>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</si>
  <si>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</si>
  <si>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</si>
  <si>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</si>
  <si>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</si>
  <si>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</si>
  <si>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</si>
  <si>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</si>
  <si>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</si>
  <si>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</si>
  <si>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</si>
  <si>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</si>
  <si>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</si>
  <si>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</si>
  <si>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</si>
  <si>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</si>
  <si>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</si>
  <si>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</si>
  <si>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</si>
  <si>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</si>
  <si>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</si>
  <si>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</si>
  <si>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</si>
  <si>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</si>
  <si>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</si>
  <si>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</si>
  <si>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</si>
  <si>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</si>
  <si>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</si>
  <si>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</si>
  <si>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</si>
  <si>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</si>
  <si>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</si>
  <si>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</si>
  <si>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</si>
  <si>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</si>
  <si>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</si>
  <si>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</si>
  <si>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</si>
  <si>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</si>
  <si>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</si>
  <si>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</si>
  <si>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</si>
  <si>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</si>
  <si>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</si>
  <si>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</si>
  <si>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</si>
  <si>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</si>
  <si>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</si>
  <si>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</si>
  <si>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</si>
  <si>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</si>
  <si>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</si>
  <si>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</si>
  <si>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</si>
  <si>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</si>
  <si>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</si>
  <si>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</si>
  <si>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</si>
  <si>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</si>
  <si>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</si>
  <si>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</si>
  <si>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</si>
  <si>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</si>
  <si>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</si>
  <si>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</si>
  <si>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</si>
  <si>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</si>
  <si>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</si>
  <si>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</si>
  <si>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</si>
  <si>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</si>
  <si>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</si>
  <si>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</si>
  <si>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</si>
  <si>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</si>
  <si>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</si>
  <si>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</si>
  <si>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</si>
  <si>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</si>
  <si>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</si>
  <si>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</si>
  <si>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</si>
  <si>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</si>
  <si>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</si>
  <si>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</si>
  <si>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</si>
  <si>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</si>
  <si>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</si>
  <si>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</si>
  <si>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</si>
  <si>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</si>
  <si>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</si>
  <si>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</si>
  <si>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</si>
  <si>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</si>
  <si>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</si>
  <si>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</si>
  <si>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</si>
  <si>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</si>
  <si>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</si>
  <si>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</si>
  <si>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</si>
  <si>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</si>
  <si>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</si>
  <si>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</si>
  <si>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</si>
  <si>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</si>
  <si>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</si>
  <si>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</si>
  <si>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</si>
  <si>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</si>
  <si>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</si>
  <si>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</si>
  <si>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</si>
  <si>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</si>
  <si>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</si>
  <si>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</si>
  <si>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</si>
  <si>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</si>
  <si>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</si>
  <si>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</si>
  <si>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</si>
  <si>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</si>
  <si>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</si>
  <si>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</si>
  <si>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</si>
  <si>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</si>
  <si>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</si>
  <si>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</si>
  <si>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</si>
  <si>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</si>
  <si>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</si>
  <si>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</si>
  <si>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</si>
  <si>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</si>
  <si>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</si>
  <si>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</si>
  <si>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</si>
  <si>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</si>
  <si>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</si>
  <si>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</si>
  <si>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</si>
  <si>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</si>
  <si>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</si>
  <si>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</si>
  <si>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</si>
  <si>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</si>
  <si>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</si>
  <si>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</si>
  <si>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</si>
  <si>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</si>
  <si>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</si>
  <si>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</si>
  <si>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</si>
  <si>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</si>
  <si>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</si>
  <si>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</si>
  <si>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</si>
  <si>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</si>
  <si>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</si>
  <si>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</si>
  <si>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</si>
  <si>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</si>
  <si>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</si>
  <si>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</si>
  <si>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</si>
  <si>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</si>
  <si>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</si>
  <si>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</si>
  <si>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</si>
  <si>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</si>
  <si>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</si>
  <si>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</si>
  <si>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</si>
  <si>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</si>
  <si>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</si>
  <si>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</si>
  <si>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</si>
  <si>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</si>
  <si>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</si>
  <si>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</si>
  <si>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</si>
  <si>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</si>
  <si>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</si>
  <si>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</si>
  <si>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</si>
  <si>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</si>
  <si>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</si>
  <si>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</si>
  <si>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</si>
  <si>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</si>
  <si>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</si>
  <si>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</si>
  <si>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</si>
  <si>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</si>
  <si>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</si>
  <si>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</si>
  <si>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</si>
  <si>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</si>
  <si>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</si>
  <si>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</si>
  <si>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</si>
  <si>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</si>
  <si>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</si>
  <si>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</si>
  <si>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</si>
  <si>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</si>
  <si>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</si>
  <si>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</si>
  <si>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</si>
  <si>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</si>
  <si>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</si>
  <si>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</si>
  <si>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</si>
  <si>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</si>
  <si>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</si>
  <si>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</si>
  <si>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</si>
  <si>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</si>
  <si>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</si>
  <si>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</si>
  <si>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</si>
  <si>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</si>
  <si>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</si>
  <si>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</si>
  <si>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</si>
  <si>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</si>
  <si>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</si>
  <si>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</si>
  <si>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</si>
  <si>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</si>
  <si>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</si>
  <si>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</si>
  <si>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</si>
  <si>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</si>
  <si>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</si>
  <si>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</si>
  <si>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</si>
  <si>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</si>
  <si>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</si>
  <si>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</si>
  <si>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</si>
  <si>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</si>
  <si>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</si>
  <si>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</si>
  <si>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</si>
  <si>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</si>
  <si>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</si>
  <si>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</si>
  <si>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</si>
  <si>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</si>
  <si>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</si>
  <si>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</si>
  <si>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</si>
  <si>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</si>
  <si>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</si>
  <si>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</si>
  <si>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</si>
  <si>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</si>
  <si>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</si>
  <si>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</si>
  <si>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</si>
  <si>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</si>
  <si>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</si>
  <si>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</si>
  <si>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</si>
  <si>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</si>
  <si>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</si>
  <si>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</si>
  <si>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</si>
  <si>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</si>
  <si>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</si>
  <si>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</si>
  <si>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</si>
  <si>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</si>
  <si>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</si>
  <si>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</si>
  <si>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</si>
  <si>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</si>
  <si>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</si>
  <si>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</si>
  <si>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</si>
  <si>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</si>
  <si>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</si>
  <si>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</si>
  <si>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</si>
  <si>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</si>
  <si>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</si>
  <si>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</si>
  <si>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</si>
  <si>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</si>
  <si>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</si>
  <si>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</si>
  <si>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</si>
  <si>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</si>
  <si>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</si>
  <si>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</si>
  <si>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</si>
  <si>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</si>
  <si>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</si>
  <si>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</si>
  <si>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</si>
  <si>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</si>
  <si>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</si>
  <si>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</si>
  <si>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</si>
  <si>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</si>
  <si>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</si>
  <si>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</si>
  <si>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</si>
  <si>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</si>
  <si>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</si>
  <si>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</si>
  <si>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</si>
  <si>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</si>
  <si>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</si>
  <si>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</si>
  <si>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</si>
  <si>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</si>
  <si>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</si>
  <si>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</si>
  <si>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</si>
  <si>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</si>
  <si>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</si>
  <si>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</si>
  <si>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</si>
  <si>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</si>
  <si>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</si>
  <si>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</si>
  <si>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</si>
  <si>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</si>
  <si>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</si>
  <si>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</si>
  <si>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</si>
  <si>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</si>
  <si>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</si>
  <si>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</si>
  <si>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</si>
  <si>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</si>
  <si>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</si>
  <si>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</si>
  <si>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</si>
  <si>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</si>
  <si>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</si>
  <si>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</si>
  <si>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</si>
  <si>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</si>
  <si>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</si>
  <si>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</si>
  <si>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</si>
  <si>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</si>
  <si>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</si>
  <si>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</si>
  <si>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</si>
  <si>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</si>
  <si>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</si>
  <si>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</si>
  <si>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</si>
  <si>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</si>
  <si>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</si>
  <si>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</si>
  <si>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</si>
  <si>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</si>
  <si>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</si>
  <si>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</si>
  <si>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</si>
  <si>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</si>
  <si>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</si>
  <si>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</si>
  <si>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</si>
  <si>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</si>
  <si>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</si>
  <si>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</si>
  <si>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</si>
  <si>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</si>
  <si>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</si>
  <si>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</si>
  <si>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</si>
  <si>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</si>
  <si>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</si>
  <si>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</si>
  <si>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</si>
  <si>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</si>
  <si>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</si>
  <si>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</si>
  <si>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</si>
  <si>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</si>
  <si>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</si>
  <si>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</si>
  <si>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</si>
  <si>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</si>
  <si>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</si>
  <si>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</si>
  <si>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</si>
  <si>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</si>
  <si>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</si>
  <si>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</si>
  <si>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</si>
  <si>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</si>
  <si>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</si>
  <si>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</si>
  <si>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</si>
  <si>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</si>
  <si>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</si>
  <si>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</si>
  <si>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</si>
  <si>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</si>
  <si>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</si>
  <si>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</si>
  <si>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</si>
  <si>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</si>
  <si>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</si>
  <si>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</si>
  <si>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</si>
  <si>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</si>
  <si>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</si>
  <si>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</si>
  <si>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</si>
  <si>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</si>
  <si>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</si>
  <si>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</si>
  <si>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</si>
  <si>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</si>
  <si>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</si>
  <si>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</si>
  <si>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</si>
  <si>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</si>
  <si>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</si>
  <si>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</si>
  <si>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</si>
  <si>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</si>
  <si>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</si>
  <si>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</si>
  <si>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</si>
  <si>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</si>
  <si>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</si>
  <si>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</si>
  <si>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</si>
  <si>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</si>
  <si>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</si>
  <si>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</si>
  <si>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</si>
  <si>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</si>
  <si>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</si>
  <si>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</si>
  <si>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</si>
  <si>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</si>
  <si>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</si>
  <si>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</si>
  <si>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</si>
  <si>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</si>
  <si>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</si>
  <si>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</si>
  <si>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</si>
  <si>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</si>
  <si>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</si>
  <si>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</si>
  <si>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</si>
  <si>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</si>
  <si>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</si>
  <si>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</si>
  <si>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</si>
  <si>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</si>
  <si>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</si>
  <si>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</si>
  <si>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</si>
  <si>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</si>
  <si>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</si>
  <si>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</si>
  <si>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</si>
  <si>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</si>
  <si>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</si>
  <si>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</si>
  <si>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</si>
  <si>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</si>
  <si>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</si>
  <si>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</si>
  <si>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</si>
  <si>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</si>
  <si>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</si>
  <si>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</si>
  <si>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</si>
  <si>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</si>
  <si>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</si>
  <si>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</si>
  <si>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</si>
  <si>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</si>
  <si>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</si>
  <si>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</si>
  <si>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</si>
  <si>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</si>
  <si>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</si>
  <si>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</si>
  <si>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</si>
  <si>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</si>
  <si>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</si>
  <si>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</si>
  <si>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</si>
  <si>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</si>
  <si>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</si>
  <si>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</si>
  <si>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</si>
  <si>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</si>
  <si>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</si>
  <si>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</si>
  <si>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</si>
  <si>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</si>
  <si>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</si>
  <si>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</si>
  <si>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</si>
  <si>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</si>
  <si>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</si>
  <si>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</si>
  <si>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</si>
  <si>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</si>
  <si>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</si>
  <si>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</si>
  <si>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</si>
  <si>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</si>
  <si>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</si>
  <si>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</si>
  <si>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</si>
  <si>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</si>
  <si>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</si>
  <si>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</si>
  <si>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</si>
  <si>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</si>
  <si>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</si>
  <si>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</si>
  <si>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</si>
  <si>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</si>
  <si>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</si>
  <si>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</si>
  <si>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</si>
  <si>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</si>
  <si>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</si>
  <si>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</si>
  <si>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</si>
  <si>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</si>
  <si>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</si>
  <si>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</si>
  <si>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</si>
  <si>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</si>
  <si>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</si>
  <si>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</si>
  <si>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</si>
  <si>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</si>
  <si>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</si>
  <si>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</si>
  <si>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</si>
  <si>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</si>
  <si>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</si>
  <si>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</si>
  <si>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</si>
  <si>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</si>
  <si>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</si>
  <si>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</si>
  <si>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</si>
  <si>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</si>
  <si>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</si>
  <si>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</si>
  <si>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</si>
  <si>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</si>
  <si>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</si>
  <si>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</si>
  <si>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</si>
  <si>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</si>
  <si>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</si>
  <si>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</si>
  <si>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</si>
  <si>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</si>
  <si>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</si>
  <si>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</si>
  <si>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</si>
  <si>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</si>
  <si>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</si>
  <si>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</si>
  <si>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</si>
  <si>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</si>
  <si>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</si>
  <si>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</si>
  <si>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</si>
  <si>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</si>
  <si>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</si>
  <si>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</si>
  <si>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</si>
  <si>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</si>
  <si>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</si>
  <si>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</si>
  <si>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</si>
  <si>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</si>
  <si>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</si>
  <si>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</si>
  <si>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</si>
  <si>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</si>
  <si>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</si>
  <si>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</si>
  <si>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</si>
  <si>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</si>
  <si>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</si>
  <si>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</si>
  <si>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</si>
  <si>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</si>
  <si>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</si>
  <si>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</si>
  <si>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</si>
  <si>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</si>
  <si>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</si>
  <si>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</si>
  <si>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</si>
  <si>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</si>
  <si>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</si>
  <si>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</si>
  <si>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</si>
  <si>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</si>
  <si>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</si>
  <si>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</si>
  <si>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</si>
  <si>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</si>
  <si>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</si>
  <si>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</si>
  <si>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</si>
  <si>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</si>
  <si>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</si>
  <si>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</si>
  <si>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</si>
  <si>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</si>
  <si>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</si>
  <si>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</si>
  <si>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</si>
  <si>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</si>
  <si>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</si>
  <si>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</si>
  <si>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</si>
  <si>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</si>
  <si>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</si>
  <si>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</si>
  <si>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</si>
  <si>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</si>
  <si>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</si>
  <si>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</si>
  <si>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</si>
  <si>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</si>
  <si>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</si>
  <si>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</si>
  <si>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</si>
  <si>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</si>
  <si>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</si>
  <si>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</si>
  <si>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</si>
  <si>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</si>
  <si>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</si>
  <si>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</si>
  <si>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</si>
  <si>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</si>
  <si>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</si>
  <si>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</si>
  <si>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</si>
  <si>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</si>
  <si>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</si>
  <si>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</si>
  <si>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</si>
  <si>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</si>
  <si>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</si>
  <si>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</si>
  <si>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</si>
  <si>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</si>
  <si>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</si>
  <si>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</si>
  <si>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</si>
  <si>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</si>
  <si>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</si>
  <si>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</si>
  <si>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</si>
  <si>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</si>
  <si>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</si>
  <si>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</si>
  <si>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</si>
  <si>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</si>
  <si>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</si>
  <si>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</si>
  <si>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</si>
  <si>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</si>
  <si>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</si>
  <si>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</si>
  <si>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</si>
  <si>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</si>
  <si>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</si>
  <si>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</si>
  <si>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</si>
  <si>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</si>
  <si>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</si>
  <si>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</si>
  <si>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</si>
  <si>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</si>
  <si>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</si>
  <si>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</si>
  <si>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</si>
  <si>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</si>
  <si>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</si>
  <si>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</si>
  <si>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</si>
  <si>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</si>
  <si>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</si>
  <si>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</si>
  <si>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</si>
  <si>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</si>
  <si>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</si>
  <si>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</si>
  <si>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</si>
  <si>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</si>
  <si>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</si>
  <si>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</si>
  <si>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</si>
  <si>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</si>
  <si>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</si>
  <si>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</si>
  <si>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</si>
  <si>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</si>
  <si>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</si>
  <si>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</si>
  <si>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</si>
  <si>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</si>
  <si>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</si>
  <si>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</si>
  <si>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</si>
  <si>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</si>
  <si>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</si>
  <si>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</si>
  <si>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</si>
  <si>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</si>
  <si>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</si>
  <si>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</si>
  <si>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</si>
  <si>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</si>
  <si>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</si>
  <si>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</si>
  <si>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</si>
  <si>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</si>
  <si>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</si>
  <si>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</si>
  <si>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</si>
  <si>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</si>
  <si>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</si>
  <si>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</si>
  <si>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</si>
  <si>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</si>
  <si>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</si>
  <si>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</si>
  <si>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</si>
  <si>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</si>
  <si>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</si>
  <si>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</si>
  <si>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</si>
  <si>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</si>
  <si>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</si>
  <si>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</si>
  <si>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</si>
  <si>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</si>
  <si>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</si>
  <si>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</si>
  <si>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</si>
  <si>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</si>
  <si>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</si>
  <si>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</si>
  <si>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</si>
  <si>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</si>
  <si>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</si>
  <si>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</si>
  <si>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</si>
  <si>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</si>
  <si>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</si>
  <si>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</si>
  <si>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</si>
  <si>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</si>
  <si>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</si>
  <si>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</si>
  <si>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</si>
  <si>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</si>
  <si>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</si>
  <si>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</si>
  <si>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</si>
  <si>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</si>
  <si>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</si>
  <si>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</si>
  <si>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</si>
  <si>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</si>
  <si>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</si>
  <si>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</si>
  <si>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</si>
  <si>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</si>
  <si>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</si>
  <si>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</si>
  <si>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</si>
  <si>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</si>
  <si>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</si>
  <si>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</si>
  <si>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</si>
  <si>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</si>
  <si>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</si>
  <si>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</si>
  <si>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</si>
  <si>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</si>
  <si>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</si>
  <si>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</si>
  <si>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</si>
  <si>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</si>
  <si>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</si>
  <si>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</si>
  <si>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</si>
  <si>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</si>
  <si>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</si>
  <si>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</si>
  <si>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</si>
  <si>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</si>
  <si>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</si>
  <si>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</si>
  <si>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</si>
  <si>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</si>
  <si>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</si>
  <si>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</si>
  <si>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</si>
  <si>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</si>
  <si>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</si>
  <si>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</si>
  <si>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</si>
  <si>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</si>
  <si>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</si>
  <si>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</si>
  <si>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</si>
  <si>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</si>
  <si>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</si>
  <si>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</si>
  <si>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</si>
  <si>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</si>
  <si>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</si>
  <si>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</si>
  <si>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</si>
  <si>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</si>
  <si>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</si>
  <si>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</si>
  <si>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</si>
  <si>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</si>
  <si>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</si>
  <si>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</si>
  <si>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</si>
  <si>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</si>
  <si>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</si>
  <si>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</si>
  <si>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</si>
  <si>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</si>
  <si>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</si>
  <si>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</si>
  <si>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</si>
  <si>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</si>
  <si>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</si>
  <si>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</si>
  <si>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</si>
  <si>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</si>
  <si>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</si>
  <si>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</si>
  <si>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</si>
  <si>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</si>
  <si>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</si>
  <si>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</si>
  <si>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</si>
  <si>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</si>
  <si>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</si>
  <si>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</si>
  <si>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</si>
  <si>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</si>
  <si>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</si>
  <si>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</si>
  <si>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</si>
  <si>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</si>
  <si>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</si>
  <si>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</si>
  <si>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</si>
  <si>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</si>
  <si>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</si>
  <si>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</si>
  <si>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</si>
  <si>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</si>
  <si>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</si>
  <si>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</si>
  <si>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</si>
  <si>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</si>
  <si>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</si>
  <si>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</si>
  <si>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</si>
  <si>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</si>
  <si>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</si>
  <si>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</si>
  <si>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</si>
  <si>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</si>
  <si>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</si>
  <si>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</si>
  <si>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</si>
  <si>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</si>
  <si>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</si>
  <si>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</si>
  <si>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</si>
  <si>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</si>
  <si>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</si>
  <si>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</si>
  <si>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</si>
  <si>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</si>
  <si>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</si>
  <si>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</si>
  <si>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</si>
  <si>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</si>
  <si>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</si>
  <si>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</si>
  <si>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</si>
  <si>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</si>
  <si>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</si>
  <si>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</si>
  <si>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</si>
  <si>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</si>
  <si>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</si>
  <si>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</si>
  <si>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</si>
  <si>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</si>
  <si>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</si>
  <si>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</si>
  <si>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</si>
  <si>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</si>
  <si>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</si>
  <si>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</si>
  <si>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</si>
  <si>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</si>
  <si>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</si>
  <si>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</si>
  <si>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</si>
  <si>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</si>
  <si>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</si>
  <si>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</si>
  <si>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</si>
  <si>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</si>
  <si>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</si>
  <si>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</si>
  <si>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</si>
  <si>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</si>
  <si>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</si>
  <si>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</si>
  <si>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</si>
  <si>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</si>
  <si>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</si>
  <si>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</si>
  <si>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</si>
  <si>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</si>
  <si>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</si>
  <si>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</si>
  <si>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</si>
  <si>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</si>
  <si>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</si>
  <si>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</si>
  <si>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</si>
  <si>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</si>
  <si>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</si>
  <si>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</si>
  <si>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</si>
  <si>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</si>
  <si>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</si>
  <si>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</si>
  <si>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</si>
  <si>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</si>
  <si>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</si>
  <si>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</si>
  <si>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</si>
  <si>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</si>
  <si>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</si>
  <si>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</si>
  <si>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</si>
  <si>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</si>
  <si>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</si>
  <si>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</si>
  <si>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</si>
  <si>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</si>
  <si>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</si>
  <si>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</si>
  <si>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</si>
  <si>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</si>
  <si>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</si>
  <si>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</si>
  <si>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</si>
  <si>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</si>
  <si>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</si>
  <si>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</si>
  <si>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</si>
  <si>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</si>
  <si>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</si>
  <si>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</si>
  <si>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</si>
  <si>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</si>
  <si>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</si>
  <si>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</si>
  <si>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</si>
  <si>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</si>
  <si>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</si>
  <si>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</si>
  <si>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</si>
  <si>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</si>
  <si>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</si>
  <si>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</si>
  <si>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</si>
  <si>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</si>
  <si>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</si>
  <si>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</si>
  <si>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</si>
  <si>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</si>
  <si>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</si>
  <si>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</si>
  <si>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</si>
  <si>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</si>
  <si>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</si>
  <si>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</si>
  <si>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</si>
  <si>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</si>
  <si>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</si>
  <si>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</si>
  <si>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</si>
  <si>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</si>
  <si>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</si>
  <si>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</si>
  <si>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</si>
  <si>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</si>
  <si>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</si>
  <si>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</si>
  <si>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</si>
  <si>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</si>
  <si>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</si>
  <si>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</si>
  <si>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</si>
  <si>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</si>
  <si>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</si>
  <si>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</si>
  <si>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</si>
  <si>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</si>
  <si>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</si>
  <si>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</si>
  <si>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</si>
  <si>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</si>
  <si>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</si>
  <si>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</si>
  <si>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</si>
  <si>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</si>
  <si>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</si>
  <si>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</si>
  <si>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</si>
  <si>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</si>
  <si>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</si>
  <si>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</si>
  <si>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</si>
  <si>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</si>
  <si>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</si>
  <si>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</si>
  <si>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</si>
  <si>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</si>
  <si>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</si>
  <si>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</si>
  <si>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</si>
  <si>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</si>
  <si>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</si>
  <si>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</si>
  <si>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</si>
  <si>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</si>
  <si>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</si>
  <si>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</si>
  <si>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</si>
  <si>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</si>
  <si>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</si>
  <si>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</si>
  <si>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</si>
  <si>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</si>
  <si>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</si>
  <si>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</si>
  <si>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</si>
  <si>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</si>
  <si>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</si>
  <si>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</si>
  <si>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</si>
  <si>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</si>
  <si>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</si>
  <si>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</si>
  <si>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</si>
  <si>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</si>
  <si>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</si>
  <si>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</si>
  <si>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</si>
  <si>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</si>
  <si>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</si>
  <si>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</si>
  <si>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</si>
  <si>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</si>
  <si>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</si>
  <si>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</si>
  <si>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</si>
  <si>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</si>
  <si>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</si>
  <si>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</si>
  <si>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</si>
  <si>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</si>
  <si>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</si>
  <si>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</si>
  <si>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</si>
  <si>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</si>
  <si>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</si>
  <si>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</si>
  <si>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</si>
  <si>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</si>
  <si>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</si>
  <si>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</si>
  <si>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</si>
  <si>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</si>
  <si>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</si>
  <si>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</si>
  <si>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</si>
  <si>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</si>
  <si>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</si>
  <si>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</si>
  <si>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</si>
  <si>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</si>
  <si>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</si>
  <si>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</si>
  <si>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</si>
  <si>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</si>
  <si>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</si>
  <si>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</si>
  <si>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</si>
  <si>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</si>
  <si>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</si>
  <si>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</si>
  <si>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</si>
  <si>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</si>
  <si>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</si>
  <si>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</si>
  <si>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</si>
  <si>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</si>
  <si>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</si>
  <si>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</si>
  <si>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</si>
  <si>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</si>
  <si>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</si>
  <si>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</si>
  <si>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</si>
  <si>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</si>
  <si>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</si>
  <si>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</si>
  <si>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</si>
  <si>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</si>
  <si>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</si>
  <si>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</si>
  <si>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</si>
  <si>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</si>
  <si>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</si>
  <si>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</si>
  <si>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</si>
  <si>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</si>
  <si>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</si>
  <si>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</si>
  <si>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</si>
  <si>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</si>
  <si>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</si>
  <si>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</si>
  <si>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</si>
  <si>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</si>
  <si>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</si>
  <si>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</si>
  <si>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</si>
  <si>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</si>
  <si>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</si>
  <si>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</si>
  <si>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</si>
  <si>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</si>
  <si>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</si>
  <si>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</si>
  <si>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</si>
  <si>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</si>
  <si>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</si>
  <si>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</si>
  <si>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</si>
  <si>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</si>
  <si>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</si>
  <si>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</si>
  <si>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</si>
  <si>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</si>
  <si>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</si>
  <si>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</si>
  <si>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</si>
  <si>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</si>
  <si>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</si>
  <si>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</si>
  <si>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</si>
  <si>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</si>
  <si>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</si>
  <si>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</si>
  <si>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</si>
  <si>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</si>
  <si>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</si>
  <si>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</si>
  <si>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</si>
  <si>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</si>
  <si>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</si>
  <si>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</si>
  <si>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</si>
  <si>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</si>
  <si>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</si>
  <si>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</si>
  <si>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</si>
  <si>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</si>
  <si>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</si>
  <si>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</si>
  <si>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</si>
  <si>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</si>
  <si>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</si>
  <si>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</si>
  <si>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</si>
  <si>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</si>
  <si>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</si>
  <si>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</si>
  <si>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</si>
  <si>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</si>
  <si>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</si>
  <si>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</si>
  <si>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</si>
  <si>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</si>
  <si>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</si>
  <si>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</si>
  <si>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</si>
  <si>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</si>
  <si>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</si>
  <si>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</si>
  <si>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</si>
  <si>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</si>
  <si>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</si>
  <si>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</si>
  <si>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</si>
  <si>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</si>
  <si>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</si>
  <si>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</si>
  <si>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</si>
  <si>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</si>
  <si>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</si>
  <si>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</si>
  <si>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</si>
  <si>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</si>
  <si>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</si>
  <si>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</si>
  <si>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</si>
  <si>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</si>
  <si>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</si>
  <si>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</si>
  <si>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</si>
  <si>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</si>
  <si>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</si>
  <si>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</si>
  <si>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</si>
  <si>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</si>
  <si>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</si>
  <si>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</si>
  <si>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</si>
  <si>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</si>
  <si>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</si>
  <si>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</si>
  <si>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</si>
  <si>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</si>
  <si>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</si>
  <si>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</si>
  <si>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</si>
  <si>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</si>
  <si>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</si>
  <si>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</si>
  <si>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</si>
  <si>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</si>
  <si>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</si>
  <si>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</si>
  <si>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</si>
  <si>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</si>
  <si>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</si>
  <si>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</si>
  <si>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</si>
  <si>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</si>
  <si>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</si>
  <si>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</si>
  <si>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</si>
  <si>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</si>
  <si>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</si>
  <si>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</si>
  <si>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</si>
  <si>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</si>
  <si>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</si>
  <si>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</si>
  <si>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</si>
  <si>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</si>
  <si>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</si>
  <si>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</si>
  <si>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</si>
  <si>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</si>
  <si>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</si>
  <si>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</si>
  <si>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</si>
  <si>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</si>
  <si>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</si>
  <si>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</si>
  <si>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</si>
  <si>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</si>
  <si>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</si>
  <si>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</si>
  <si>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</si>
  <si>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</si>
  <si>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</si>
  <si>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</si>
  <si>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</si>
  <si>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</si>
  <si>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</si>
  <si>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</si>
  <si>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</si>
  <si>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</si>
  <si>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</si>
  <si>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</si>
  <si>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</si>
  <si>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</si>
  <si>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</si>
  <si>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</si>
  <si>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</si>
  <si>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</si>
  <si>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</si>
  <si>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</si>
  <si>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</si>
  <si>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</si>
  <si>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</si>
  <si>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</si>
  <si>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</si>
  <si>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</si>
  <si>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</si>
  <si>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</si>
  <si>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</si>
  <si>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</si>
  <si>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</si>
  <si>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</si>
  <si>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</si>
  <si>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</si>
  <si>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</si>
  <si>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</si>
  <si>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</si>
  <si>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</si>
  <si>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</si>
  <si>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</si>
  <si>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</si>
  <si>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</si>
  <si>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</si>
  <si>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</si>
  <si>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</si>
  <si>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</si>
  <si>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</si>
  <si>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</si>
  <si>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</si>
  <si>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</si>
  <si>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</si>
  <si>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</si>
  <si>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</si>
  <si>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</si>
  <si>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</si>
  <si>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</si>
  <si>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</si>
  <si>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</si>
  <si>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</si>
  <si>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</si>
  <si>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</si>
  <si>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</si>
  <si>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</si>
  <si>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</si>
  <si>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</si>
  <si>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</si>
  <si>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</si>
  <si>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</si>
  <si>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</si>
  <si>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</si>
  <si>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</si>
  <si>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</si>
  <si>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</si>
  <si>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</si>
  <si>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</si>
  <si>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</si>
  <si>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</si>
  <si>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</si>
  <si>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</si>
  <si>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</si>
  <si>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</si>
  <si>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</si>
  <si>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</si>
  <si>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</si>
  <si>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</si>
  <si>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</si>
  <si>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</si>
  <si>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</si>
  <si>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</si>
  <si>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</si>
  <si>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</si>
  <si>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</si>
  <si>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</si>
  <si>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</si>
  <si>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</si>
  <si>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</si>
  <si>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</si>
  <si>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</si>
  <si>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</si>
  <si>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</si>
  <si>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</si>
  <si>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</si>
  <si>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</si>
  <si>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</si>
  <si>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</si>
  <si>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</si>
  <si>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</si>
  <si>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</si>
  <si>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</si>
  <si>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</si>
  <si>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</si>
  <si>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</si>
  <si>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</si>
  <si>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</si>
  <si>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</si>
  <si>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</si>
  <si>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</si>
  <si>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</si>
  <si>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</si>
  <si>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</si>
  <si>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</si>
  <si>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</si>
  <si>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</si>
  <si>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</si>
  <si>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</si>
  <si>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</si>
  <si>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</si>
  <si>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</si>
  <si>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</si>
  <si>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</si>
  <si>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</si>
  <si>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</si>
  <si>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</si>
  <si>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</si>
  <si>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</si>
  <si>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</si>
  <si>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</si>
  <si>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</si>
  <si>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</si>
  <si>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</si>
  <si>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</si>
  <si>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</si>
  <si>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</si>
  <si>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</si>
  <si>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</si>
  <si>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</si>
  <si>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</si>
  <si>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</si>
  <si>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</si>
  <si>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</si>
  <si>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</si>
  <si>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</si>
  <si>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</si>
  <si>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</si>
  <si>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</si>
  <si>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</si>
  <si>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</si>
  <si>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</si>
  <si>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</si>
  <si>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</si>
  <si>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</si>
  <si>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</si>
  <si>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</si>
  <si>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</si>
  <si>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</si>
  <si>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</si>
  <si>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</si>
  <si>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</si>
  <si>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</si>
  <si>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</si>
  <si>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</si>
  <si>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</si>
  <si>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</si>
  <si>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</si>
  <si>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</si>
  <si>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</si>
  <si>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</si>
  <si>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</si>
  <si>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</si>
  <si>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</si>
  <si>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</si>
  <si>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</si>
  <si>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</si>
  <si>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</si>
  <si>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</si>
  <si>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</si>
  <si>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</si>
  <si>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</si>
  <si>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</si>
  <si>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</si>
  <si>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</si>
  <si>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</si>
  <si>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</si>
  <si>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</si>
  <si>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</si>
  <si>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</si>
  <si>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</si>
  <si>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</si>
  <si>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</si>
  <si>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</si>
  <si>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</si>
  <si>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</si>
  <si>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</si>
  <si>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</si>
  <si>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</si>
  <si>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</si>
  <si>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</si>
  <si>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</si>
  <si>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</si>
  <si>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</si>
  <si>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</si>
  <si>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</si>
  <si>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</si>
  <si>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</si>
  <si>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</si>
  <si>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</si>
  <si>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</si>
  <si>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</si>
  <si>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</si>
  <si>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</si>
  <si>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</si>
  <si>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</si>
  <si>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</si>
  <si>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</si>
  <si>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</si>
  <si>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</si>
  <si>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</si>
  <si>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</si>
  <si>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</si>
  <si>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</si>
  <si>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</si>
  <si>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</si>
  <si>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</si>
  <si>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</si>
  <si>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</si>
  <si>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</si>
  <si>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</si>
  <si>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</si>
  <si>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</si>
  <si>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</si>
  <si>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</si>
  <si>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</si>
  <si>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</si>
  <si>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</si>
  <si>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</si>
  <si>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</si>
  <si>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</si>
  <si>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</si>
  <si>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</si>
  <si>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</si>
  <si>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</si>
  <si>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</si>
  <si>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</si>
  <si>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</si>
  <si>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</si>
  <si>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</si>
  <si>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</si>
  <si>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</si>
  <si>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</si>
  <si>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</si>
  <si>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</si>
  <si>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</si>
  <si>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</si>
  <si>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</si>
  <si>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</si>
  <si>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</si>
  <si>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</si>
  <si>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</si>
  <si>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</si>
  <si>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</si>
  <si>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</si>
  <si>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</si>
  <si>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</si>
  <si>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</si>
  <si>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</si>
  <si>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</si>
  <si>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</si>
  <si>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</si>
  <si>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</si>
  <si>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</si>
  <si>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</si>
  <si>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</si>
  <si>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</si>
  <si>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</si>
  <si>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</si>
  <si>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</si>
  <si>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</si>
  <si>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</si>
  <si>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</si>
  <si>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</si>
  <si>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</si>
  <si>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</si>
  <si>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</si>
  <si>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</si>
  <si>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</si>
  <si>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</si>
  <si>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</si>
  <si>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</si>
  <si>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</si>
  <si>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</si>
  <si>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</si>
  <si>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</si>
  <si>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</si>
  <si>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</si>
  <si>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</si>
  <si>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</si>
  <si>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</si>
  <si>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</si>
  <si>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</si>
  <si>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</si>
  <si>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</si>
  <si>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</si>
  <si>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</si>
  <si>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</si>
  <si>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</si>
  <si>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</si>
  <si>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</si>
  <si>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</si>
  <si>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</si>
  <si>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</si>
  <si>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</si>
  <si>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</si>
  <si>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</si>
  <si>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</si>
  <si>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</si>
  <si>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</si>
  <si>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</si>
  <si>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</si>
  <si>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</si>
  <si>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</si>
  <si>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</si>
  <si>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</si>
  <si>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</si>
  <si>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</si>
  <si>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</si>
  <si>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</si>
  <si>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</si>
  <si>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</si>
  <si>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</si>
  <si>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</si>
  <si>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</si>
  <si>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</si>
  <si>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</si>
  <si>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</si>
  <si>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</si>
  <si>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</si>
  <si>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</si>
  <si>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</si>
  <si>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</si>
  <si>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</si>
  <si>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</si>
  <si>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</si>
  <si>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</si>
  <si>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</si>
  <si>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</si>
  <si>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</si>
  <si>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</si>
  <si>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</si>
  <si>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</si>
  <si>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</si>
  <si>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</si>
  <si>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</si>
  <si>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</si>
  <si>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</si>
  <si>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</si>
  <si>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</si>
  <si>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</si>
  <si>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</si>
  <si>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</si>
  <si>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</si>
  <si>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</si>
  <si>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</si>
  <si>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</si>
  <si>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</si>
  <si>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</si>
  <si>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</si>
  <si>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</si>
  <si>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</si>
  <si>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</si>
  <si>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</si>
  <si>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</si>
  <si>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</si>
  <si>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</si>
  <si>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</si>
  <si>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</si>
  <si>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</si>
  <si>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</si>
  <si>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</si>
  <si>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</si>
  <si>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</si>
  <si>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</si>
  <si>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</si>
  <si>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</si>
  <si>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</si>
  <si>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</si>
  <si>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</si>
  <si>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</si>
  <si>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</si>
  <si>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</si>
  <si>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</si>
  <si>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</si>
  <si>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</si>
  <si>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</si>
  <si>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</si>
  <si>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</si>
  <si>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</si>
  <si>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</si>
  <si>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</si>
  <si>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</si>
  <si>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</si>
  <si>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</si>
  <si>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</si>
  <si>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</si>
  <si>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</si>
  <si>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</si>
  <si>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</si>
  <si>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</si>
  <si>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</si>
  <si>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</si>
  <si>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</si>
  <si>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</si>
  <si>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</si>
  <si>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</si>
  <si>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</si>
  <si>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</si>
  <si>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</si>
  <si>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</si>
  <si>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</si>
  <si>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</si>
  <si>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</si>
  <si>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</si>
  <si>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</si>
  <si>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</si>
  <si>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</si>
  <si>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</si>
  <si>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</si>
  <si>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</si>
  <si>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</si>
  <si>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</si>
  <si>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</si>
  <si>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</si>
  <si>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</si>
  <si>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</si>
  <si>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</si>
  <si>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</si>
  <si>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</si>
  <si>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</si>
  <si>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</si>
  <si>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</si>
  <si>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</si>
  <si>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</si>
  <si>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</si>
  <si>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</si>
  <si>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</si>
  <si>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</si>
  <si>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</si>
  <si>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</si>
  <si>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</si>
  <si>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</si>
  <si>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</si>
  <si>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</si>
  <si>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</si>
  <si>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</si>
  <si>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</si>
  <si>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</si>
  <si>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</si>
  <si>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</si>
  <si>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</si>
  <si>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</si>
  <si>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</si>
  <si>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</si>
  <si>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</si>
  <si>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</si>
  <si>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</si>
  <si>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</si>
  <si>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</si>
  <si>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</si>
  <si>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</si>
  <si>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</si>
  <si>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</si>
  <si>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</si>
  <si>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</si>
  <si>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</si>
  <si>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</si>
  <si>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</si>
  <si>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</si>
  <si>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</si>
  <si>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</si>
  <si>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</si>
  <si>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</si>
  <si>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</si>
  <si>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</si>
  <si>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</si>
  <si>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</si>
  <si>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</si>
  <si>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</si>
  <si>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</si>
  <si>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</si>
  <si>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</si>
  <si>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</si>
  <si>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</si>
  <si>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</si>
  <si>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</si>
  <si>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</si>
  <si>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</si>
  <si>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</si>
  <si>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</si>
  <si>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</si>
  <si>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</si>
  <si>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</si>
  <si>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</si>
  <si>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</si>
  <si>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</si>
  <si>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</si>
  <si>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</si>
  <si>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</si>
  <si>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</si>
  <si>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</si>
  <si>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</si>
  <si>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</si>
  <si>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</si>
  <si>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</si>
  <si>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</si>
  <si>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</si>
  <si>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</si>
  <si>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</si>
  <si>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</si>
  <si>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</si>
  <si>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</si>
  <si>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</si>
  <si>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</si>
  <si>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</si>
  <si>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</si>
  <si>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</si>
  <si>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</si>
  <si>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</si>
  <si>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</si>
  <si>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</si>
  <si>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</si>
  <si>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</si>
  <si>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</si>
  <si>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</si>
  <si>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</si>
  <si>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</si>
  <si>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</si>
  <si>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</si>
  <si>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</si>
  <si>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</si>
  <si>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</si>
  <si>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</si>
  <si>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</si>
  <si>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</si>
  <si>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</si>
  <si>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</si>
  <si>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</si>
  <si>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</si>
  <si>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</si>
  <si>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</si>
  <si>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</si>
  <si>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</si>
  <si>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</si>
  <si>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</si>
  <si>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</si>
  <si>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</si>
  <si>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</si>
  <si>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</si>
  <si>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</si>
  <si>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</si>
  <si>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</si>
  <si>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</si>
  <si>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</si>
  <si>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</si>
  <si>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</si>
  <si>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</si>
  <si>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</si>
  <si>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</si>
  <si>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</si>
  <si>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</si>
  <si>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</si>
  <si>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</si>
  <si>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</si>
  <si>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</si>
  <si>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</si>
  <si>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</si>
  <si>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</si>
  <si>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</si>
  <si>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</si>
  <si>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</si>
  <si>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</si>
  <si>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</si>
  <si>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</si>
  <si>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</si>
  <si>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</si>
  <si>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</si>
  <si>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</si>
  <si>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</si>
  <si>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</si>
  <si>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</si>
  <si>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</si>
  <si>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</si>
  <si>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</si>
  <si>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</si>
  <si>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</si>
  <si>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</si>
  <si>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</si>
  <si>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</si>
  <si>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</si>
  <si>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</si>
  <si>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</si>
  <si>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</si>
  <si>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</si>
  <si>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</si>
  <si>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</si>
  <si>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</si>
  <si>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</si>
  <si>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</si>
  <si>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</si>
  <si>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</si>
  <si>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</si>
  <si>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</si>
  <si>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</si>
  <si>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</si>
  <si>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</si>
  <si>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</si>
  <si>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</si>
  <si>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</si>
  <si>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</si>
  <si>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</si>
  <si>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</si>
  <si>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</si>
  <si>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</si>
  <si>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</si>
  <si>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</si>
  <si>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</si>
  <si>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</si>
  <si>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</si>
  <si>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</si>
  <si>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</si>
  <si>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</si>
  <si>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</si>
  <si>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</si>
  <si>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</si>
  <si>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</si>
  <si>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</si>
  <si>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</si>
  <si>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</si>
  <si>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</si>
  <si>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</si>
  <si>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</si>
  <si>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</si>
  <si>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</si>
  <si>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</si>
  <si>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</si>
  <si>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</si>
  <si>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</si>
  <si>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</si>
  <si>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</si>
  <si>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</si>
  <si>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</si>
  <si>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</si>
  <si>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</si>
  <si>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</si>
  <si>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</si>
  <si>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</si>
  <si>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</si>
  <si>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</si>
  <si>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</si>
  <si>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</si>
  <si>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</si>
  <si>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</si>
  <si>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</si>
  <si>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</si>
  <si>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</si>
  <si>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</si>
  <si>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</si>
  <si>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</si>
  <si>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</si>
  <si>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</si>
  <si>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</si>
  <si>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</si>
  <si>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</si>
  <si>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</si>
  <si>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</si>
  <si>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</si>
  <si>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</si>
  <si>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</si>
  <si>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</si>
  <si>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</si>
  <si>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</si>
  <si>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</si>
  <si>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</si>
  <si>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</si>
  <si>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</si>
  <si>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</si>
  <si>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</si>
  <si>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</si>
  <si>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</si>
  <si>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</si>
  <si>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</si>
  <si>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</si>
  <si>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</si>
  <si>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</si>
  <si>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</si>
  <si>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</si>
  <si>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</si>
  <si>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</si>
  <si>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</si>
  <si>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</si>
  <si>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</si>
  <si>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</si>
  <si>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</si>
  <si>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</si>
  <si>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</si>
  <si>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</si>
  <si>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</si>
  <si>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</si>
  <si>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</si>
  <si>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</si>
  <si>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</si>
  <si>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</si>
  <si>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</si>
  <si>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</si>
  <si>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</si>
  <si>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</si>
  <si>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</si>
  <si>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</si>
  <si>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</si>
  <si>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</si>
  <si>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</si>
  <si>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</si>
  <si>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</si>
  <si>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</si>
  <si>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</si>
  <si>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</si>
  <si>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</si>
  <si>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</si>
  <si>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</si>
  <si>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</si>
  <si>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</si>
  <si>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</si>
  <si>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</si>
  <si>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</si>
  <si>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</si>
  <si>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</si>
  <si>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</si>
  <si>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</si>
  <si>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</si>
  <si>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</si>
  <si>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</si>
  <si>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</si>
  <si>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</si>
  <si>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</si>
  <si>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</si>
  <si>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</si>
  <si>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</si>
  <si>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</si>
  <si>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</si>
  <si>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</si>
  <si>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</si>
  <si>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</si>
  <si>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</si>
  <si>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</si>
  <si>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</si>
  <si>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</si>
  <si>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</si>
  <si>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</si>
  <si>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</si>
  <si>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</si>
  <si>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</si>
  <si>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</si>
  <si>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</si>
  <si>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</si>
  <si>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</si>
  <si>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</si>
  <si>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</si>
  <si>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</si>
  <si>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</si>
  <si>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</si>
  <si>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</si>
  <si>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</si>
  <si>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</si>
  <si>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</si>
  <si>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</si>
  <si>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</si>
  <si>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</si>
  <si>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</si>
  <si>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</si>
  <si>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</si>
  <si>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</si>
  <si>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</si>
  <si>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</si>
  <si>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</si>
  <si>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</si>
  <si>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</si>
  <si>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</si>
  <si>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</si>
  <si>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</si>
  <si>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</si>
  <si>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</si>
  <si>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</si>
  <si>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</si>
  <si>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</si>
  <si>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</si>
  <si>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</si>
  <si>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</si>
  <si>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</si>
  <si>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</si>
  <si>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</si>
  <si>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</si>
  <si>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</si>
  <si>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</si>
  <si>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</si>
  <si>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</si>
  <si>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</si>
  <si>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</si>
  <si>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</si>
  <si>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</si>
  <si>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</si>
  <si>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</si>
  <si>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</si>
  <si>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</si>
  <si>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</si>
  <si>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</si>
  <si>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</si>
  <si>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</si>
  <si>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</si>
  <si>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</si>
  <si>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</si>
  <si>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</si>
  <si>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</si>
  <si>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</si>
  <si>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</si>
  <si>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</si>
  <si>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</si>
  <si>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</si>
  <si>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</si>
  <si>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</si>
  <si>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</si>
  <si>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</si>
  <si>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</si>
  <si>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</si>
  <si>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</si>
  <si>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</si>
  <si>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</si>
  <si>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</si>
  <si>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</si>
  <si>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</si>
  <si>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</si>
  <si>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</si>
  <si>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</si>
  <si>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</si>
  <si>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</si>
  <si>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</si>
  <si>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</si>
  <si>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</si>
  <si>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</si>
  <si>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</si>
  <si>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</si>
  <si>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</si>
  <si>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</si>
  <si>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</si>
  <si>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</si>
  <si>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</si>
  <si>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</si>
  <si>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</si>
  <si>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</si>
  <si>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</si>
  <si>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</si>
  <si>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</si>
  <si>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</si>
  <si>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</si>
  <si>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</si>
  <si>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</si>
  <si>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</si>
  <si>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</si>
  <si>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</si>
  <si>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</si>
  <si>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</si>
  <si>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</si>
  <si>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</si>
  <si>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</si>
  <si>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</si>
  <si>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</si>
  <si>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</si>
  <si>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</si>
  <si>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</si>
  <si>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</si>
  <si>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</si>
  <si>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</si>
  <si>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</si>
  <si>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</si>
  <si>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</si>
  <si>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</si>
  <si>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</si>
  <si>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</si>
  <si>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</si>
  <si>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</si>
  <si>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</si>
  <si>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</si>
  <si>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</si>
  <si>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</si>
  <si>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</si>
  <si>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</si>
  <si>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</si>
  <si>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</si>
  <si>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</si>
  <si>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</si>
  <si>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</si>
  <si>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</si>
  <si>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</si>
  <si>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</si>
  <si>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</si>
  <si>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</si>
  <si>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</si>
  <si>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</si>
  <si>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</si>
  <si>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</si>
  <si>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</si>
  <si>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</si>
  <si>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</si>
  <si>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</si>
  <si>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</si>
  <si>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</si>
  <si>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</si>
  <si>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</si>
  <si>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</si>
  <si>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</si>
  <si>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</si>
  <si>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</si>
  <si>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</si>
  <si>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</si>
  <si>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</si>
  <si>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</si>
  <si>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</si>
  <si>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</si>
  <si>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</si>
  <si>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</si>
  <si>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</si>
  <si>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</si>
  <si>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</si>
  <si>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</si>
  <si>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</si>
  <si>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</si>
  <si>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</si>
  <si>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</si>
  <si>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</si>
  <si>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</si>
  <si>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</si>
  <si>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</si>
  <si>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</si>
  <si>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</si>
  <si>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</si>
  <si>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</si>
  <si>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</si>
  <si>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</si>
  <si>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</si>
  <si>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</si>
  <si>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</si>
  <si>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</si>
  <si>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</si>
  <si>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</si>
  <si>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</si>
  <si>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</si>
  <si>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</si>
  <si>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</si>
  <si>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</si>
  <si>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</si>
  <si>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</si>
  <si>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</si>
  <si>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</si>
  <si>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</si>
  <si>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</si>
  <si>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</si>
  <si>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</si>
  <si>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</si>
  <si>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</si>
  <si>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</si>
  <si>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</si>
  <si>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</si>
  <si>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</si>
  <si>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</si>
  <si>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</si>
  <si>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</si>
  <si>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</si>
  <si>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</si>
  <si>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</si>
  <si>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</si>
  <si>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</si>
  <si>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</si>
  <si>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</si>
  <si>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</si>
  <si>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</si>
  <si>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</si>
  <si>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</si>
  <si>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</si>
  <si>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</si>
  <si>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</si>
  <si>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</si>
  <si>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</si>
  <si>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</si>
  <si>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</si>
  <si>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</si>
  <si>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</si>
  <si>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</si>
  <si>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</si>
  <si>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</si>
  <si>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</si>
  <si>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</si>
  <si>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</si>
  <si>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</si>
  <si>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</si>
  <si>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</si>
  <si>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</si>
  <si>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</si>
  <si>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</si>
  <si>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</si>
  <si>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</si>
  <si>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</si>
  <si>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</si>
  <si>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</si>
  <si>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</si>
  <si>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</si>
  <si>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</si>
  <si>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</si>
  <si>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</si>
  <si>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</si>
  <si>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</si>
  <si>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</si>
  <si>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</si>
  <si>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</si>
  <si>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</si>
  <si>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</si>
  <si>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</si>
  <si>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</si>
  <si>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</si>
  <si>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</si>
  <si>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</si>
  <si>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</si>
  <si>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</si>
  <si>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</si>
  <si>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</si>
  <si>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</si>
  <si>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</si>
  <si>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</si>
  <si>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</si>
  <si>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</si>
  <si>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</si>
  <si>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</si>
  <si>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</si>
  <si>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</si>
  <si>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</si>
  <si>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</si>
  <si>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</si>
  <si>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</si>
  <si>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</si>
  <si>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</si>
  <si>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</si>
  <si>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</si>
  <si>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</si>
  <si>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</si>
  <si>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</si>
  <si>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</si>
  <si>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</si>
  <si>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</si>
  <si>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</si>
  <si>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</si>
  <si>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</si>
  <si>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</si>
  <si>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</si>
  <si>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</si>
  <si>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</si>
  <si>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</si>
  <si>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</si>
  <si>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</si>
  <si>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</si>
  <si>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</si>
  <si>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</si>
  <si>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</si>
  <si>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</si>
  <si>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</si>
  <si>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</si>
  <si>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</si>
  <si>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</si>
  <si>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</si>
  <si>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</si>
  <si>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</si>
  <si>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</si>
  <si>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</si>
  <si>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</si>
  <si>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</si>
  <si>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</si>
  <si>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</si>
  <si>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</si>
  <si>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</si>
  <si>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</si>
  <si>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</si>
  <si>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</si>
  <si>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</si>
  <si>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</si>
  <si>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</si>
  <si>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</si>
  <si>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</si>
  <si>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</si>
  <si>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</si>
  <si>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</si>
  <si>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</si>
  <si>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</si>
  <si>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</si>
  <si>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</si>
  <si>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</si>
  <si>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</si>
  <si>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</si>
  <si>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</si>
  <si>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</si>
  <si>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</si>
  <si>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</si>
  <si>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</si>
  <si>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</si>
  <si>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</si>
  <si>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</si>
  <si>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</si>
  <si>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</si>
  <si>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</si>
  <si>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</si>
  <si>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</si>
  <si>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</si>
  <si>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</si>
  <si>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</si>
  <si>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</si>
  <si>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</si>
  <si>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</si>
  <si>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</si>
  <si>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</si>
  <si>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</si>
  <si>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</si>
  <si>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</si>
  <si>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</si>
  <si>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</si>
  <si>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</si>
  <si>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</si>
  <si>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</si>
  <si>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</si>
  <si>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</si>
  <si>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</si>
  <si>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</si>
  <si>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</si>
  <si>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</si>
  <si>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</si>
  <si>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</si>
  <si>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</si>
  <si>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</si>
  <si>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</si>
  <si>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</si>
  <si>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</si>
  <si>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</si>
  <si>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</si>
  <si>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</si>
  <si>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</si>
  <si>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</si>
  <si>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</si>
  <si>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</si>
  <si>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</si>
  <si>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</si>
  <si>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</si>
  <si>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</si>
  <si>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</si>
  <si>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</si>
  <si>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</si>
  <si>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</si>
  <si>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</si>
  <si>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</si>
  <si>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</si>
  <si>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</si>
  <si>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</si>
  <si>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</si>
  <si>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</si>
  <si>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</si>
  <si>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</si>
  <si>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</si>
  <si>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</si>
  <si>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</si>
  <si>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</si>
  <si>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</si>
  <si>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</si>
  <si>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</si>
  <si>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</si>
  <si>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</si>
  <si>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</si>
  <si>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</si>
  <si>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</si>
  <si>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</si>
  <si>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</si>
  <si>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</si>
  <si>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</si>
  <si>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</si>
  <si>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</si>
  <si>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</si>
  <si>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</si>
  <si>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</si>
  <si>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</si>
  <si>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</si>
  <si>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</si>
  <si>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</si>
  <si>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</si>
  <si>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</si>
  <si>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</si>
  <si>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</si>
  <si>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</si>
  <si>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</si>
  <si>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</si>
  <si>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</si>
  <si>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</si>
  <si>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</si>
  <si>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</si>
  <si>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</si>
  <si>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</si>
  <si>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</si>
  <si>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</si>
  <si>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</si>
  <si>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</si>
  <si>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</si>
  <si>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</si>
  <si>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</si>
  <si>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</si>
  <si>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</si>
  <si>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</si>
  <si>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</si>
  <si>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</si>
  <si>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</si>
  <si>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</si>
  <si>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</si>
  <si>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</si>
  <si>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</si>
  <si>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</si>
  <si>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</si>
  <si>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</si>
  <si>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</si>
  <si>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</si>
  <si>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</si>
  <si>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</si>
  <si>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</si>
  <si>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</si>
  <si>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</si>
  <si>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</si>
  <si>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</si>
  <si>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</si>
  <si>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</si>
  <si>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</si>
  <si>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</si>
  <si>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</si>
  <si>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</si>
  <si>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</si>
  <si>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</si>
  <si>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</si>
  <si>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</si>
  <si>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</si>
  <si>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</si>
  <si>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</si>
  <si>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</si>
  <si>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</si>
  <si>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</si>
  <si>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</si>
  <si>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</si>
  <si>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</si>
  <si>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</si>
  <si>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</si>
  <si>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</si>
  <si>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</si>
  <si>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</si>
  <si>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</si>
  <si>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</si>
  <si>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</si>
  <si>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</si>
  <si>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</si>
  <si>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</si>
  <si>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</si>
  <si>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</si>
  <si>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</si>
  <si>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</si>
  <si>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</si>
  <si>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</si>
  <si>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</si>
  <si>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</si>
  <si>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</si>
  <si>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</si>
  <si>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</si>
  <si>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</si>
  <si>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</si>
  <si>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</si>
  <si>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</si>
  <si>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</si>
  <si>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</si>
  <si>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</si>
  <si>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</si>
  <si>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</si>
  <si>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</si>
  <si>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</si>
  <si>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</si>
  <si>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</si>
  <si>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</si>
  <si>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</si>
  <si>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</si>
  <si>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</si>
  <si>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</si>
  <si>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</si>
  <si>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</si>
  <si>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</si>
  <si>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</si>
  <si>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</si>
  <si>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</si>
  <si>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</si>
  <si>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</si>
  <si>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</si>
  <si>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</si>
  <si>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</si>
  <si>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</si>
  <si>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</si>
  <si>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</si>
  <si>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</si>
  <si>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</si>
  <si>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</si>
  <si>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</si>
  <si>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</si>
  <si>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</si>
  <si>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</si>
  <si>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</si>
  <si>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</si>
  <si>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</si>
  <si>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</si>
  <si>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</si>
  <si>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</si>
  <si>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</si>
  <si>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</si>
  <si>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</si>
  <si>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</si>
  <si>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</si>
  <si>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</si>
  <si>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</si>
  <si>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</si>
  <si>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</si>
  <si>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</si>
  <si>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</si>
  <si>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</si>
  <si>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</si>
  <si>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</si>
  <si>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</si>
  <si>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</si>
  <si>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</si>
  <si>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</si>
  <si>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</si>
  <si>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</si>
  <si>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</si>
  <si>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</si>
  <si>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</si>
  <si>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</si>
  <si>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</si>
  <si>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</si>
  <si>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</si>
  <si>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</si>
  <si>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</si>
  <si>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</si>
  <si>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</si>
  <si>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</si>
  <si>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</si>
  <si>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</si>
  <si>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</si>
  <si>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</si>
  <si>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</si>
  <si>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</si>
  <si>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</si>
  <si>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</si>
  <si>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</si>
  <si>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</si>
  <si>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</si>
  <si>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</si>
  <si>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</si>
  <si>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</si>
  <si>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</si>
  <si>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</si>
  <si>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</si>
  <si>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</si>
  <si>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</si>
  <si>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</si>
  <si>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</si>
  <si>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</si>
  <si>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</si>
  <si>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</si>
  <si>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</si>
  <si>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</si>
  <si>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</si>
  <si>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</si>
  <si>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</si>
  <si>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</si>
  <si>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</si>
  <si>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</si>
  <si>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</si>
  <si>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</si>
  <si>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</si>
  <si>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</si>
  <si>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</si>
  <si>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</si>
  <si>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</si>
  <si>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</si>
  <si>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</si>
  <si>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</si>
  <si>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</si>
  <si>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</si>
  <si>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</si>
  <si>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</si>
  <si>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</si>
  <si>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</si>
  <si>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</si>
  <si>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</si>
  <si>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</si>
  <si>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</si>
  <si>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</si>
  <si>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</si>
  <si>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</si>
  <si>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</si>
  <si>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</si>
  <si>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</si>
  <si>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</si>
  <si>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</si>
  <si>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</si>
  <si>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</si>
  <si>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</si>
  <si>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</si>
  <si>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</si>
  <si>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</si>
  <si>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</si>
  <si>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</si>
  <si>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</si>
  <si>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</si>
  <si>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</si>
  <si>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</si>
  <si>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</si>
  <si>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</si>
  <si>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</si>
  <si>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</si>
  <si>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</si>
  <si>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</si>
  <si>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</si>
  <si>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</si>
  <si>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</si>
  <si>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</si>
  <si>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</si>
  <si>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</si>
  <si>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</si>
  <si>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</si>
  <si>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</si>
  <si>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</si>
  <si>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</si>
  <si>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</si>
  <si>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</si>
  <si>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</si>
  <si>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</si>
  <si>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</si>
  <si>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</si>
  <si>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</si>
  <si>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</si>
  <si>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</si>
  <si>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</si>
  <si>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</si>
  <si>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</si>
  <si>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</si>
  <si>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</si>
  <si>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</si>
  <si>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</si>
  <si>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</si>
  <si>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</si>
  <si>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</si>
  <si>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</si>
  <si>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</si>
  <si>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</si>
  <si>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</si>
  <si>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</si>
  <si>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</si>
  <si>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</si>
  <si>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</si>
  <si>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</si>
  <si>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</si>
  <si>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</si>
  <si>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</si>
  <si>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</si>
  <si>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</si>
  <si>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</si>
  <si>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</si>
  <si>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</si>
  <si>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</si>
  <si>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</si>
  <si>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</si>
  <si>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</si>
  <si>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</si>
  <si>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</si>
  <si>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</si>
  <si>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</si>
  <si>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</si>
  <si>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</si>
  <si>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</si>
  <si>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</si>
  <si>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</si>
  <si>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</si>
  <si>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</si>
  <si>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</si>
  <si>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</si>
  <si>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</si>
  <si>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</si>
  <si>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</si>
  <si>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</si>
  <si>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</si>
  <si>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</si>
  <si>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</si>
  <si>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</si>
  <si>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</si>
  <si>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</si>
  <si>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</si>
  <si>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</si>
  <si>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</si>
  <si>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</si>
  <si>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</si>
  <si>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</si>
  <si>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</si>
  <si>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</si>
  <si>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</si>
  <si>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</si>
  <si>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</si>
  <si>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</si>
  <si>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</si>
  <si>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</si>
  <si>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</si>
  <si>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</si>
  <si>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</si>
  <si>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</si>
  <si>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</si>
  <si>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</si>
  <si>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</si>
  <si>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</si>
  <si>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</si>
  <si>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</si>
  <si>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</si>
  <si>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</si>
  <si>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</si>
  <si>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</si>
  <si>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</si>
  <si>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</si>
  <si>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</si>
  <si>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</si>
  <si>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</si>
  <si>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</si>
  <si>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</si>
  <si>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</si>
  <si>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</si>
  <si>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</si>
  <si>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</si>
  <si>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</si>
  <si>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</si>
  <si>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</si>
  <si>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</si>
  <si>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</si>
  <si>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</si>
  <si>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</si>
  <si>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</si>
  <si>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</si>
  <si>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</si>
  <si>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</si>
  <si>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</si>
  <si>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</si>
  <si>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</si>
  <si>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</si>
  <si>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</si>
  <si>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</si>
  <si>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</si>
  <si>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</si>
  <si>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</si>
  <si>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</si>
  <si>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</si>
  <si>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</si>
  <si>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</si>
  <si>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</si>
  <si>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</si>
  <si>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</si>
  <si>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</si>
  <si>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</si>
  <si>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</si>
  <si>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</si>
  <si>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</si>
  <si>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</si>
  <si>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</si>
  <si>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</si>
  <si>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</si>
  <si>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</si>
  <si>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</si>
  <si>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</si>
  <si>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</si>
  <si>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</si>
  <si>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</si>
  <si>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</si>
  <si>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</si>
  <si>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</si>
  <si>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</si>
  <si>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</si>
  <si>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</si>
  <si>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</si>
  <si>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</si>
  <si>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</si>
  <si>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</si>
  <si>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</si>
  <si>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</si>
  <si>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</si>
  <si>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</si>
  <si>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</si>
  <si>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</si>
  <si>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</si>
  <si>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</si>
  <si>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</si>
  <si>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</si>
  <si>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</si>
  <si>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</si>
  <si>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</si>
  <si>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</si>
  <si>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</si>
  <si>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</si>
  <si>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</si>
  <si>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</si>
  <si>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</si>
  <si>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</si>
  <si>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</si>
  <si>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</si>
  <si>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</si>
  <si>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</si>
  <si>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</si>
  <si>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</si>
  <si>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</si>
  <si>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</si>
  <si>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</si>
  <si>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</si>
  <si>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</si>
  <si>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</si>
  <si>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</si>
  <si>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</si>
  <si>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</si>
  <si>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</si>
  <si>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</si>
  <si>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</si>
  <si>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</si>
  <si>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</si>
  <si>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</si>
  <si>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</si>
  <si>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</si>
  <si>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</si>
  <si>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</si>
  <si>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</si>
  <si>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</si>
  <si>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</si>
  <si>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</si>
  <si>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</si>
  <si>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</si>
  <si>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</si>
  <si>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</si>
  <si>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</si>
  <si>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</si>
  <si>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</si>
  <si>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</si>
  <si>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</si>
  <si>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</si>
  <si>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</si>
  <si>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</si>
  <si>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</si>
  <si>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</si>
  <si>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</si>
  <si>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</si>
  <si>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</si>
  <si>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</si>
  <si>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</si>
  <si>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</si>
  <si>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</si>
  <si>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</si>
  <si>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</si>
  <si>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</si>
  <si>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</si>
  <si>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</si>
  <si>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</si>
  <si>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</si>
  <si>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</si>
  <si>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</si>
  <si>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</si>
  <si>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</si>
  <si>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</si>
  <si>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</si>
  <si>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</si>
  <si>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</si>
  <si>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</si>
  <si>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</si>
  <si>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</si>
  <si>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</si>
  <si>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</si>
  <si>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</si>
  <si>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</si>
  <si>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</si>
  <si>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</si>
  <si>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</si>
  <si>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</si>
  <si>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</si>
  <si>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</si>
  <si>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</si>
  <si>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</si>
  <si>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</si>
  <si>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</si>
  <si>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</si>
  <si>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</si>
  <si>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</si>
  <si>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</si>
  <si>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</si>
  <si>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</si>
  <si>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</si>
  <si>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</si>
  <si>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</si>
  <si>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</si>
  <si>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</si>
  <si>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</si>
  <si>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</si>
  <si>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</si>
  <si>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</si>
  <si>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</si>
  <si>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</si>
  <si>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</si>
  <si>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</si>
  <si>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</si>
  <si>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</si>
  <si>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</si>
  <si>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</si>
  <si>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</si>
  <si>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</si>
  <si>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</si>
  <si>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</si>
  <si>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</si>
  <si>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</si>
  <si>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</si>
  <si>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</si>
  <si>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</si>
  <si>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</si>
  <si>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</si>
  <si>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</si>
  <si>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</si>
  <si>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</si>
  <si>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</si>
  <si>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</si>
  <si>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</si>
  <si>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</si>
  <si>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</si>
  <si>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</si>
  <si>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</si>
  <si>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</si>
  <si>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</si>
  <si>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</si>
  <si>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</si>
  <si>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</si>
  <si>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</si>
  <si>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</si>
  <si>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</si>
  <si>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</si>
  <si>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</si>
  <si>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</si>
  <si>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</si>
  <si>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</si>
  <si>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</si>
  <si>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</si>
  <si>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</si>
  <si>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</si>
  <si>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</si>
  <si>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</si>
  <si>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</si>
  <si>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</si>
  <si>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</si>
  <si>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</si>
  <si>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</si>
  <si>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</si>
  <si>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</si>
  <si>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</si>
  <si>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</si>
  <si>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</si>
  <si>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</si>
  <si>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</si>
  <si>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</si>
  <si>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</si>
  <si>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</si>
  <si>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</si>
  <si>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</si>
  <si>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</si>
  <si>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</si>
  <si>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</si>
  <si>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</si>
  <si>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</si>
  <si>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</si>
  <si>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</si>
  <si>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</si>
  <si>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</si>
  <si>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</si>
  <si>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</si>
  <si>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</si>
  <si>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</si>
  <si>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</si>
  <si>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</si>
  <si>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</si>
  <si>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</si>
  <si>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</si>
  <si>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</si>
  <si>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</si>
  <si>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</si>
  <si>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</si>
  <si>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</si>
  <si>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</si>
  <si>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</si>
  <si>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</si>
  <si>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</si>
  <si>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</si>
  <si>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</si>
  <si>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</si>
  <si>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</si>
  <si>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</si>
  <si>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</si>
  <si>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</si>
  <si>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</si>
  <si>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</si>
  <si>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</si>
  <si>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</si>
  <si>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</si>
  <si>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</si>
  <si>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</si>
  <si>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</si>
  <si>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</si>
  <si>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</si>
  <si>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</si>
  <si>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</si>
  <si>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</si>
  <si>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</si>
  <si>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</si>
  <si>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</si>
  <si>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</si>
  <si>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</si>
  <si>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</si>
  <si>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</si>
  <si>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</si>
  <si>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</si>
  <si>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</si>
  <si>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</si>
  <si>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</si>
  <si>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</si>
  <si>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</si>
  <si>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</si>
  <si>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</si>
  <si>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</si>
  <si>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</si>
  <si>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</si>
  <si>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</si>
  <si>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</si>
  <si>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</si>
  <si>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</si>
  <si>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</si>
  <si>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</si>
  <si>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</si>
  <si>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</si>
  <si>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</si>
  <si>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</si>
  <si>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</si>
  <si>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</si>
  <si>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</si>
  <si>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</si>
  <si>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</si>
  <si>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</si>
  <si>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</si>
  <si>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</si>
  <si>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</si>
  <si>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</si>
  <si>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</si>
  <si>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</si>
  <si>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</si>
  <si>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</si>
  <si>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</si>
  <si>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</si>
  <si>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</si>
  <si>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</si>
  <si>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</si>
  <si>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</si>
  <si>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</si>
  <si>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</si>
  <si>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</si>
  <si>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</si>
  <si>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</si>
  <si>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</si>
  <si>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</si>
  <si>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</si>
  <si>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</si>
  <si>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</si>
  <si>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</si>
  <si>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</si>
  <si>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</si>
  <si>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</si>
  <si>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</si>
  <si>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</si>
  <si>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</si>
  <si>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</si>
  <si>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</si>
  <si>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</si>
  <si>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</si>
  <si>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</si>
  <si>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</si>
  <si>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</si>
  <si>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</si>
  <si>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</si>
  <si>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</si>
  <si>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</si>
  <si>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</si>
  <si>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</si>
  <si>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</si>
  <si>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</si>
  <si>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</si>
  <si>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</si>
  <si>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</si>
  <si>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</si>
  <si>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</si>
  <si>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</si>
  <si>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</si>
  <si>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</si>
  <si>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</si>
  <si>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</si>
  <si>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</si>
  <si>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</si>
  <si>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</si>
  <si>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</si>
  <si>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</si>
  <si>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</si>
  <si>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</si>
  <si>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</si>
  <si>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</si>
  <si>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</si>
  <si>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</si>
  <si>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</si>
  <si>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</si>
  <si>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</si>
  <si>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</si>
  <si>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</si>
  <si>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</si>
  <si>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</si>
  <si>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</si>
  <si>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</si>
  <si>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</si>
  <si>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</si>
  <si>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</si>
  <si>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</si>
  <si>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</si>
  <si>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</si>
  <si>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</si>
  <si>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</si>
  <si>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</si>
  <si>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</si>
  <si>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</si>
  <si>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</si>
  <si>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</si>
  <si>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</si>
  <si>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</si>
  <si>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</si>
  <si>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</si>
  <si>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</si>
  <si>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</si>
  <si>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</si>
  <si>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</si>
  <si>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</si>
  <si>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</si>
  <si>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</si>
  <si>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</si>
  <si>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</si>
  <si>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</si>
  <si>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</si>
  <si>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</si>
  <si>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</si>
  <si>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</si>
  <si>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</si>
  <si>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</si>
  <si>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</si>
  <si>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</si>
  <si>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</si>
  <si>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</si>
  <si>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</si>
  <si>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</si>
  <si>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</si>
  <si>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</si>
  <si>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</si>
  <si>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</si>
  <si>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</si>
  <si>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</si>
  <si>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</si>
  <si>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</si>
  <si>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</si>
  <si>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</si>
  <si>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</si>
  <si>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</si>
  <si>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</si>
  <si>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</si>
  <si>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</si>
  <si>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</si>
  <si>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</si>
  <si>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</si>
  <si>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</si>
  <si>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</si>
  <si>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</si>
  <si>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</si>
  <si>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</si>
  <si>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</si>
  <si>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</si>
  <si>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</si>
  <si>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</si>
  <si>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</si>
  <si>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</si>
  <si>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</si>
  <si>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</si>
  <si>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</si>
  <si>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</si>
  <si>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</si>
  <si>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</si>
  <si>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</si>
  <si>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</si>
  <si>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</si>
  <si>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</si>
  <si>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</si>
  <si>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</si>
  <si>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</si>
  <si>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</si>
  <si>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</si>
  <si>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</si>
  <si>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</si>
  <si>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</si>
  <si>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</si>
  <si>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</si>
  <si>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</si>
  <si>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</si>
  <si>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</si>
  <si>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</si>
  <si>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</si>
  <si>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</si>
  <si>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</si>
  <si>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</si>
  <si>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</si>
  <si>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</si>
  <si>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</si>
  <si>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</si>
  <si>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</si>
  <si>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</si>
  <si>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</si>
  <si>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</si>
  <si>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</si>
  <si>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</si>
  <si>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</si>
  <si>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</si>
  <si>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</si>
  <si>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</si>
  <si>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</si>
  <si>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</si>
  <si>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</si>
  <si>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</si>
  <si>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</si>
  <si>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</si>
  <si>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</si>
  <si>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</si>
  <si>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</si>
  <si>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</si>
  <si>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</si>
  <si>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</si>
  <si>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</si>
  <si>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</si>
  <si>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</si>
  <si>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</si>
  <si>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</si>
  <si>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</si>
  <si>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</si>
  <si>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</si>
  <si>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</si>
  <si>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</si>
  <si>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</si>
  <si>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</si>
  <si>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</si>
  <si>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</si>
  <si>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</si>
  <si>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</si>
  <si>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</si>
  <si>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</si>
  <si>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</si>
  <si>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</si>
  <si>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</si>
  <si>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</si>
  <si>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</si>
  <si>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</si>
  <si>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</si>
  <si>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</si>
  <si>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</si>
  <si>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</si>
  <si>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</si>
  <si>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</si>
  <si>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</si>
  <si>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</si>
  <si>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</si>
  <si>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</si>
  <si>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</si>
  <si>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</si>
  <si>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</si>
  <si>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</si>
  <si>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</si>
  <si>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</si>
  <si>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</si>
  <si>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</si>
  <si>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</si>
  <si>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</si>
  <si>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</si>
  <si>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</si>
  <si>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</si>
  <si>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</si>
  <si>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</si>
  <si>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</si>
  <si>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</si>
  <si>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</si>
  <si>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</si>
  <si>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</si>
  <si>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</si>
  <si>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</si>
  <si>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</si>
  <si>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</si>
  <si>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</si>
  <si>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</si>
  <si>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</si>
  <si>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</si>
  <si>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</si>
  <si>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</si>
  <si>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</si>
  <si>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</si>
  <si>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</si>
  <si>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</si>
  <si>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</si>
  <si>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</si>
  <si>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</si>
  <si>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</si>
  <si>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</si>
  <si>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</si>
  <si>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</si>
  <si>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</si>
  <si>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</si>
  <si>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</si>
  <si>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</si>
  <si>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</si>
  <si>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</si>
  <si>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</si>
  <si>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</si>
  <si>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</si>
  <si>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</si>
  <si>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</si>
  <si>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</si>
  <si>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</si>
  <si>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</si>
  <si>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</si>
  <si>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</si>
  <si>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</si>
  <si>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</si>
  <si>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</si>
  <si>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</si>
  <si>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</si>
  <si>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</si>
  <si>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</si>
  <si>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</si>
  <si>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</si>
  <si>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</si>
  <si>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</si>
  <si>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</si>
  <si>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</si>
  <si>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</si>
  <si>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</si>
  <si>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</si>
  <si>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</si>
  <si>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</si>
  <si>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</si>
  <si>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</si>
  <si>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</si>
  <si>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</si>
  <si>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</si>
  <si>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</si>
  <si>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</si>
  <si>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</si>
  <si>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</si>
  <si>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</si>
  <si>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</si>
  <si>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</si>
  <si>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</si>
  <si>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</si>
  <si>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</si>
  <si>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</si>
  <si>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</si>
  <si>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</si>
  <si>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</si>
  <si>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</si>
  <si>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</si>
  <si>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</si>
  <si>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</si>
  <si>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</si>
  <si>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</si>
  <si>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</si>
  <si>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</si>
  <si>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</si>
  <si>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</si>
  <si>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</si>
  <si>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</si>
  <si>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</si>
  <si>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</si>
  <si>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</si>
  <si>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</si>
  <si>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</si>
  <si>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</si>
  <si>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</si>
  <si>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</si>
  <si>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</si>
  <si>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</si>
  <si>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</si>
  <si>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</si>
  <si>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</si>
  <si>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</si>
  <si>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</si>
  <si>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</si>
  <si>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</si>
  <si>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</si>
  <si>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</si>
  <si>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</si>
  <si>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</si>
  <si>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</si>
  <si>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</si>
  <si>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</si>
  <si>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</si>
  <si>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</si>
  <si>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</si>
  <si>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</si>
  <si>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</si>
  <si>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</si>
  <si>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</si>
  <si>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</si>
  <si>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</si>
  <si>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</si>
  <si>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</si>
  <si>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</si>
  <si>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</si>
  <si>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</si>
  <si>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</si>
  <si>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</si>
  <si>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</si>
  <si>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</si>
  <si>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</si>
  <si>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</si>
  <si>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</si>
  <si>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</si>
  <si>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</si>
  <si>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</si>
  <si>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</si>
  <si>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</si>
  <si>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</si>
  <si>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</si>
  <si>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</si>
  <si>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</si>
  <si>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</si>
  <si>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</si>
  <si>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</si>
  <si>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</si>
  <si>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</si>
  <si>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</si>
  <si>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</si>
  <si>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</si>
  <si>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</si>
  <si>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</si>
  <si>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</si>
  <si>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</si>
  <si>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</si>
  <si>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</si>
  <si>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</si>
  <si>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</si>
  <si>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</si>
  <si>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</si>
  <si>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</si>
  <si>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</si>
  <si>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</si>
  <si>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</si>
  <si>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</si>
  <si>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</si>
  <si>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</si>
  <si>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</si>
  <si>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</si>
  <si>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</si>
  <si>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</si>
  <si>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</si>
  <si>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</si>
  <si>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</si>
  <si>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</si>
  <si>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</si>
  <si>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</si>
  <si>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</si>
  <si>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</si>
  <si>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</si>
  <si>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</si>
  <si>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</si>
  <si>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</si>
  <si>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</si>
  <si>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</si>
  <si>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</si>
  <si>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</si>
  <si>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</si>
  <si>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</si>
  <si>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</si>
  <si>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</si>
  <si>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</si>
  <si>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</si>
  <si>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</si>
  <si>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</si>
  <si>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</si>
  <si>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</si>
  <si>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</si>
  <si>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</si>
  <si>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</si>
  <si>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</si>
  <si>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</si>
  <si>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</si>
  <si>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</si>
  <si>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</si>
  <si>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</si>
  <si>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</si>
  <si>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</si>
  <si>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</si>
  <si>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</si>
  <si>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</si>
  <si>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</si>
  <si>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</si>
  <si>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</si>
  <si>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</si>
  <si>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</si>
  <si>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</si>
  <si>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</si>
  <si>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</si>
  <si>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</si>
  <si>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</si>
  <si>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</si>
  <si>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</si>
  <si>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</si>
  <si>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</si>
  <si>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</si>
  <si>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</si>
  <si>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</si>
  <si>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</si>
  <si>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</si>
  <si>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</si>
  <si>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</si>
  <si>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</si>
  <si>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</si>
  <si>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</si>
  <si>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</si>
  <si>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</si>
  <si>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</si>
  <si>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</si>
  <si>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</si>
  <si>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</si>
  <si>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</si>
  <si>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</si>
  <si>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</si>
  <si>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</si>
  <si>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</si>
  <si>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</si>
  <si>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</si>
  <si>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</si>
  <si>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</si>
  <si>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</si>
  <si>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</si>
  <si>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</si>
  <si>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</si>
  <si>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</si>
  <si>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</si>
  <si>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</si>
  <si>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</si>
  <si>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</si>
  <si>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</si>
  <si>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</si>
  <si>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</si>
  <si>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</si>
  <si>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</si>
  <si>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</si>
  <si>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</si>
  <si>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</si>
  <si>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</si>
  <si>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</si>
  <si>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</si>
  <si>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</si>
  <si>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</si>
  <si>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</si>
  <si>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</si>
  <si>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</si>
  <si>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</si>
  <si>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</si>
  <si>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</si>
  <si>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</si>
  <si>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</si>
  <si>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</si>
  <si>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</si>
  <si>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</si>
  <si>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</si>
  <si>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</si>
  <si>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</si>
  <si>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</si>
  <si>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</si>
  <si>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</si>
  <si>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</si>
  <si>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</si>
  <si>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</si>
  <si>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</si>
  <si>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</si>
  <si>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</si>
  <si>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</si>
  <si>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</si>
  <si>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</si>
  <si>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</si>
  <si>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</si>
  <si>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</si>
  <si>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</si>
  <si>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</si>
  <si>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</si>
  <si>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</si>
  <si>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</si>
  <si>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</si>
  <si>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</si>
  <si>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</si>
  <si>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</si>
  <si>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</si>
  <si>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</si>
  <si>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</si>
  <si>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</si>
  <si>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</si>
  <si>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</si>
  <si>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</si>
  <si>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</si>
  <si>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</si>
  <si>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</si>
  <si>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</si>
  <si>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</si>
  <si>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</si>
  <si>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</si>
  <si>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</si>
  <si>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</si>
  <si>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</si>
  <si>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</si>
  <si>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</si>
  <si>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</si>
  <si>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</si>
  <si>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</si>
  <si>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</si>
  <si>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</si>
  <si>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</si>
  <si>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</si>
  <si>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</si>
  <si>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</si>
  <si>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</si>
  <si>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</si>
  <si>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</si>
  <si>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</si>
  <si>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</si>
  <si>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</si>
  <si>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</si>
  <si>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</si>
  <si>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</si>
  <si>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</si>
  <si>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</si>
  <si>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</si>
  <si>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</si>
  <si>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</si>
  <si>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</si>
  <si>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</si>
  <si>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</si>
  <si>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</si>
  <si>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</si>
  <si>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</si>
  <si>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</si>
  <si>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</si>
  <si>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</si>
  <si>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</si>
  <si>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</si>
  <si>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</si>
  <si>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</si>
  <si>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</si>
  <si>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</si>
  <si>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</si>
  <si>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</si>
  <si>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</si>
  <si>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</si>
  <si>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</si>
  <si>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</si>
  <si>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</si>
  <si>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</si>
  <si>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</si>
  <si>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</si>
  <si>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</si>
  <si>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</si>
  <si>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</si>
  <si>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</si>
  <si>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</si>
  <si>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</si>
  <si>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</si>
  <si>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</si>
  <si>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</si>
  <si>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</si>
  <si>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</si>
  <si>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</si>
  <si>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</si>
  <si>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</si>
  <si>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</si>
  <si>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</si>
  <si>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</si>
  <si>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</si>
  <si>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</si>
  <si>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</si>
  <si>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</si>
  <si>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</si>
  <si>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</si>
  <si>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</si>
  <si>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</si>
  <si>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</si>
  <si>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</si>
  <si>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</si>
  <si>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</si>
  <si>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</si>
  <si>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</si>
  <si>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</si>
  <si>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</si>
  <si>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</si>
  <si>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</si>
  <si>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</si>
  <si>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</si>
  <si>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</si>
  <si>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</si>
  <si>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</si>
  <si>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</si>
  <si>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</si>
  <si>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</si>
  <si>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</si>
  <si>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</si>
  <si>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</si>
  <si>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</si>
  <si>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</si>
  <si>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</si>
  <si>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</si>
  <si>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</si>
  <si>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</si>
  <si>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</si>
  <si>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</si>
  <si>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</si>
  <si>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</si>
  <si>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</si>
  <si>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</si>
  <si>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</si>
  <si>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</si>
  <si>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</si>
  <si>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</si>
  <si>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</si>
  <si>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</si>
  <si>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</si>
  <si>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</si>
  <si>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</si>
  <si>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</si>
  <si>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</si>
  <si>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</si>
  <si>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</si>
  <si>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</si>
  <si>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</si>
  <si>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</si>
  <si>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</si>
  <si>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</si>
  <si>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</si>
  <si>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</si>
  <si>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</si>
  <si>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</si>
  <si>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</si>
  <si>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</si>
  <si>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</si>
  <si>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</si>
  <si>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</si>
  <si>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</si>
  <si>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</si>
  <si>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</si>
  <si>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</si>
  <si>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</si>
  <si>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</si>
  <si>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</si>
  <si>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</si>
  <si>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</si>
  <si>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</si>
  <si>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</si>
  <si>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</si>
  <si>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</si>
  <si>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</si>
  <si>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</si>
  <si>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</si>
  <si>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</si>
  <si>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</si>
  <si>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</si>
  <si>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</si>
  <si>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</si>
  <si>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</si>
  <si>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</si>
  <si>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</si>
  <si>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</si>
  <si>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</si>
  <si>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</si>
  <si>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</si>
  <si>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</si>
  <si>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</si>
  <si>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</si>
  <si>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</si>
  <si>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</si>
  <si>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</si>
  <si>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</si>
  <si>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</si>
  <si>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</si>
  <si>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</si>
  <si>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</si>
  <si>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</si>
  <si>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</si>
  <si>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</si>
  <si>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</si>
  <si>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</si>
  <si>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</si>
  <si>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</si>
  <si>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</si>
  <si>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</si>
  <si>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</si>
  <si>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</si>
  <si>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</si>
  <si>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</si>
  <si>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</si>
  <si>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</si>
  <si>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</si>
  <si>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</si>
  <si>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</si>
  <si>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</si>
  <si>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</si>
  <si>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</si>
  <si>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</si>
  <si>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</si>
  <si>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</si>
  <si>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</si>
  <si>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</si>
  <si>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</si>
  <si>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</si>
  <si>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</si>
  <si>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</si>
  <si>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</si>
  <si>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</si>
  <si>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</si>
  <si>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</si>
  <si>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</si>
  <si>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</si>
  <si>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</si>
  <si>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</si>
  <si>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</si>
  <si>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</si>
  <si>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</si>
  <si>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</si>
  <si>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</si>
  <si>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</si>
  <si>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</si>
  <si>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</si>
  <si>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</si>
  <si>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</si>
  <si>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</si>
  <si>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</si>
  <si>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</si>
  <si>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</si>
  <si>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</si>
  <si>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</si>
  <si>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</si>
  <si>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</si>
  <si>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</si>
  <si>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</si>
  <si>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</si>
  <si>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</si>
  <si>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</si>
  <si>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</si>
  <si>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</si>
  <si>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</si>
  <si>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</si>
  <si>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</si>
  <si>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</si>
  <si>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</si>
  <si>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</si>
  <si>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</si>
  <si>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</si>
  <si>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</si>
  <si>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</si>
  <si>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</si>
  <si>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</si>
  <si>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</si>
  <si>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</si>
  <si>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</si>
  <si>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</si>
  <si>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</si>
  <si>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</si>
  <si>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</si>
  <si>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</si>
  <si>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</si>
  <si>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</si>
  <si>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</si>
  <si>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</si>
  <si>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</si>
  <si>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</si>
  <si>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</si>
  <si>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</si>
  <si>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</si>
  <si>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</si>
  <si>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</si>
  <si>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</si>
  <si>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</si>
  <si>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</si>
  <si>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</si>
  <si>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</si>
  <si>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</si>
  <si>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</si>
  <si>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</si>
  <si>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</si>
  <si>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</si>
  <si>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</si>
  <si>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</si>
  <si>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</si>
  <si>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</si>
  <si>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</si>
  <si>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</si>
  <si>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</si>
  <si>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</si>
  <si>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</si>
  <si>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</si>
  <si>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</si>
  <si>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</si>
  <si>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</si>
  <si>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</si>
  <si>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</si>
  <si>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</si>
  <si>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</si>
  <si>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</si>
  <si>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</si>
  <si>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</si>
  <si>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</si>
  <si>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</si>
  <si>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</si>
  <si>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</si>
  <si>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</si>
  <si>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</si>
  <si>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</si>
  <si>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</si>
  <si>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</si>
  <si>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</si>
  <si>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</si>
  <si>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</si>
  <si>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</si>
  <si>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</si>
  <si>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</si>
  <si>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</si>
  <si>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</si>
  <si>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</si>
  <si>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</si>
  <si>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</si>
  <si>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</si>
  <si>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</si>
  <si>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</si>
  <si>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</si>
  <si>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</si>
  <si>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</si>
  <si>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</si>
  <si>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</si>
  <si>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</si>
  <si>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</si>
  <si>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</si>
  <si>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</si>
  <si>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</si>
  <si>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</si>
  <si>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</si>
  <si>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</si>
  <si>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</si>
  <si>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</si>
  <si>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</si>
  <si>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</si>
  <si>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</si>
  <si>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</si>
  <si>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</si>
  <si>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</si>
  <si>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</si>
  <si>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</si>
  <si>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</si>
  <si>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</si>
  <si>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</si>
  <si>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</si>
  <si>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</si>
  <si>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</si>
  <si>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</si>
  <si>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</si>
  <si>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</si>
  <si>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</si>
  <si>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</si>
  <si>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</si>
  <si>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</si>
  <si>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</si>
  <si>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</si>
  <si>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</si>
  <si>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</si>
  <si>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</si>
  <si>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</si>
  <si>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</si>
  <si>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</si>
  <si>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</si>
  <si>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</si>
  <si>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</si>
  <si>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</si>
  <si>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</si>
  <si>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</si>
  <si>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</si>
  <si>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</si>
  <si>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</si>
  <si>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</si>
  <si>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</si>
  <si>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</si>
  <si>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</si>
  <si>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</si>
  <si>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</si>
  <si>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</si>
  <si>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</si>
  <si>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</si>
  <si>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</si>
  <si>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</si>
  <si>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</si>
  <si>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</si>
  <si>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</si>
  <si>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</si>
  <si>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</si>
  <si>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</si>
  <si>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</si>
  <si>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</si>
  <si>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</si>
  <si>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</si>
  <si>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</si>
  <si>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</si>
  <si>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</si>
  <si>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</si>
  <si>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</si>
  <si>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</si>
  <si>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</si>
  <si>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</si>
  <si>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</si>
  <si>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</si>
  <si>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</si>
  <si>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</si>
  <si>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</si>
  <si>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</si>
  <si>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</si>
  <si>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</si>
  <si>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</si>
  <si>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</si>
  <si>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</si>
  <si>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</si>
  <si>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</si>
  <si>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</si>
  <si>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</si>
  <si>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</si>
  <si>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</si>
  <si>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</si>
  <si>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</si>
  <si>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</si>
  <si>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</si>
  <si>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</si>
  <si>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</si>
  <si>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</si>
  <si>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</si>
  <si>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</si>
  <si>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</si>
  <si>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</si>
  <si>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</si>
  <si>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</si>
  <si>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</si>
  <si>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</si>
  <si>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</si>
  <si>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</si>
  <si>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</si>
  <si>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</si>
  <si>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</si>
  <si>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</si>
  <si>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</si>
  <si>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</si>
  <si>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</si>
  <si>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</si>
  <si>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</si>
  <si>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</si>
  <si>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</si>
  <si>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</si>
  <si>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</si>
  <si>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</si>
  <si>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</si>
  <si>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</si>
  <si>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</si>
  <si>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</si>
  <si>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</si>
  <si>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</si>
  <si>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</si>
  <si>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</si>
  <si>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</si>
  <si>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</si>
  <si>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</si>
  <si>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</si>
  <si>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</si>
  <si>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</si>
  <si>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</si>
  <si>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</si>
  <si>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</si>
  <si>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</si>
  <si>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</si>
  <si>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</si>
  <si>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</si>
  <si>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</si>
  <si>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</si>
  <si>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</si>
  <si>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</si>
  <si>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</si>
  <si>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</si>
  <si>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</si>
  <si>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</si>
  <si>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</si>
  <si>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</si>
  <si>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</si>
  <si>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</si>
  <si>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</si>
  <si>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</si>
  <si>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</si>
  <si>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</si>
  <si>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</si>
  <si>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</si>
  <si>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</si>
  <si>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</si>
  <si>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</si>
  <si>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</si>
  <si>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</si>
  <si>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</si>
  <si>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</si>
  <si>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</si>
  <si>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</si>
  <si>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</si>
  <si>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</si>
  <si>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</si>
  <si>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</si>
  <si>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</si>
  <si>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</si>
  <si>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</si>
  <si>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</si>
  <si>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</si>
  <si>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</si>
  <si>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</si>
  <si>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</si>
  <si>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</si>
  <si>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</si>
  <si>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</si>
  <si>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</si>
  <si>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</si>
  <si>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</si>
  <si>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</si>
  <si>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</si>
  <si>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</si>
  <si>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</si>
  <si>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</si>
  <si>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</si>
  <si>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</si>
  <si>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</si>
  <si>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</si>
  <si>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</si>
  <si>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</si>
  <si>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</si>
  <si>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</si>
  <si>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</si>
  <si>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</si>
  <si>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</si>
  <si>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</si>
  <si>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</si>
  <si>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</si>
  <si>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</si>
  <si>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</si>
  <si>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</si>
  <si>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</si>
  <si>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</si>
  <si>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</si>
  <si>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</si>
  <si>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</si>
  <si>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</si>
  <si>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</si>
  <si>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</si>
  <si>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</si>
  <si>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</si>
  <si>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</si>
  <si>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</si>
  <si>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</si>
  <si>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</si>
  <si>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</si>
  <si>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</si>
  <si>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</si>
  <si>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</si>
  <si>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</si>
  <si>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</si>
  <si>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</si>
  <si>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</si>
  <si>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</si>
  <si>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</si>
  <si>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</si>
  <si>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</si>
  <si>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</si>
  <si>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</si>
  <si>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</si>
  <si>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</si>
  <si>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</si>
  <si>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</si>
  <si>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</si>
  <si>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</si>
  <si>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</si>
  <si>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</si>
  <si>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</si>
  <si>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</si>
  <si>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</si>
  <si>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</si>
  <si>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</si>
  <si>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</si>
  <si>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</si>
  <si>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</si>
  <si>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</si>
  <si>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</si>
  <si>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</si>
  <si>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</si>
  <si>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</si>
  <si>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</si>
  <si>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</si>
  <si>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</si>
  <si>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</si>
  <si>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</si>
  <si>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</si>
  <si>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</si>
  <si>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</si>
  <si>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</si>
  <si>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</si>
  <si>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</si>
  <si>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</si>
  <si>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</si>
  <si>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</si>
  <si>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</si>
  <si>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</si>
  <si>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</si>
  <si>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</si>
  <si>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</si>
  <si>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</si>
  <si>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</si>
  <si>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</si>
  <si>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</si>
  <si>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</si>
  <si>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</si>
  <si>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</si>
  <si>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</si>
  <si>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</si>
  <si>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</si>
  <si>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</si>
  <si>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</si>
  <si>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</si>
  <si>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</si>
  <si>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</si>
  <si>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</si>
  <si>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</si>
  <si>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</si>
  <si>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</si>
  <si>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</si>
  <si>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</si>
  <si>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</si>
  <si>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</si>
  <si>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</si>
  <si>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</si>
  <si>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</si>
  <si>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</si>
  <si>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</si>
  <si>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</si>
  <si>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</si>
  <si>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</si>
  <si>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</si>
  <si>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</si>
  <si>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</si>
  <si>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</si>
  <si>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</si>
  <si>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</si>
  <si>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</si>
  <si>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</si>
  <si>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</si>
  <si>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</si>
  <si>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</si>
  <si>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</si>
  <si>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</si>
  <si>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</si>
  <si>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</si>
  <si>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</si>
  <si>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</si>
  <si>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</si>
  <si>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</si>
  <si>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</si>
  <si>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</si>
  <si>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</si>
  <si>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</si>
  <si>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</si>
  <si>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</si>
  <si>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</si>
  <si>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</si>
  <si>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</si>
  <si>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</si>
  <si>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</si>
  <si>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</si>
  <si>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</si>
  <si>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</si>
  <si>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</si>
  <si>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</si>
  <si>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</si>
  <si>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</si>
  <si>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</si>
  <si>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</si>
  <si>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</si>
  <si>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</si>
  <si>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</si>
  <si>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</si>
  <si>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</si>
  <si>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</si>
  <si>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</si>
  <si>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</si>
  <si>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</si>
  <si>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</si>
  <si>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</si>
  <si>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</si>
  <si>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</si>
  <si>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</si>
  <si>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</si>
  <si>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</si>
  <si>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</si>
  <si>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</si>
  <si>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</si>
  <si>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</si>
  <si>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</si>
  <si>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</si>
  <si>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</si>
  <si>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</si>
  <si>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</si>
  <si>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</si>
  <si>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</si>
  <si>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</si>
  <si>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</si>
  <si>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</si>
  <si>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</si>
  <si>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</si>
  <si>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</si>
  <si>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</si>
  <si>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</si>
  <si>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</si>
  <si>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</si>
  <si>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</si>
  <si>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</si>
  <si>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</si>
  <si>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</si>
  <si>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</si>
  <si>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</si>
  <si>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</si>
  <si>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</si>
  <si>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</si>
  <si>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</si>
  <si>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</si>
  <si>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</si>
  <si>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</si>
  <si>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</si>
  <si>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</si>
  <si>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</si>
  <si>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</si>
  <si>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</si>
  <si>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</si>
  <si>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</si>
  <si>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</si>
  <si>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</si>
  <si>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</si>
  <si>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</si>
  <si>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</si>
  <si>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</si>
  <si>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</si>
  <si>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</si>
  <si>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</si>
  <si>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</si>
  <si>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</si>
  <si>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</si>
  <si>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</si>
  <si>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</si>
  <si>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</si>
  <si>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</si>
  <si>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</si>
  <si>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</si>
  <si>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</si>
  <si>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</si>
  <si>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</si>
  <si>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</si>
  <si>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</si>
  <si>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</si>
  <si>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</si>
  <si>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</si>
  <si>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</si>
  <si>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</si>
  <si>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</si>
  <si>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</si>
  <si>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</si>
  <si>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</si>
  <si>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</si>
  <si>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</si>
  <si>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</si>
  <si>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</si>
  <si>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</si>
  <si>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</si>
  <si>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</si>
  <si>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</si>
  <si>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</si>
  <si>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</si>
  <si>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</si>
  <si>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</si>
  <si>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</si>
  <si>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</si>
  <si>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</si>
  <si>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</si>
  <si>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</si>
  <si>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</si>
  <si>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</si>
  <si>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</si>
  <si>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</si>
  <si>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</si>
  <si>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</si>
  <si>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</si>
  <si>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</si>
  <si>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</si>
  <si>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</si>
  <si>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</si>
  <si>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</si>
  <si>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</si>
  <si>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</si>
  <si>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</si>
  <si>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</si>
  <si>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</si>
  <si>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</si>
  <si>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</si>
  <si>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</si>
  <si>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</si>
  <si>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</si>
  <si>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</si>
  <si>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</si>
  <si>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</si>
  <si>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</si>
  <si>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</si>
  <si>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</si>
  <si>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</si>
  <si>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</si>
  <si>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</si>
  <si>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</si>
  <si>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</si>
  <si>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</si>
  <si>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</si>
  <si>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</si>
  <si>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</si>
  <si>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</si>
  <si>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</si>
  <si>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</si>
  <si>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</si>
  <si>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</si>
  <si>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</si>
  <si>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</si>
  <si>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</si>
  <si>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</si>
  <si>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</si>
  <si>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</si>
  <si>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</si>
  <si>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</si>
  <si>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</si>
  <si>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</si>
  <si>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</si>
  <si>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</si>
  <si>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</si>
  <si>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</si>
  <si>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</si>
  <si>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</si>
  <si>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</si>
  <si>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</si>
  <si>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</si>
  <si>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</si>
  <si>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</si>
  <si>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</si>
  <si>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</si>
  <si>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</si>
  <si>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</si>
  <si>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</si>
  <si>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</si>
  <si>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</si>
  <si>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</si>
  <si>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</si>
  <si>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</si>
  <si>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</si>
  <si>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</si>
  <si>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</si>
  <si>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</si>
  <si>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</si>
  <si>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</si>
  <si>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</si>
  <si>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</si>
  <si>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</si>
  <si>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</si>
  <si>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</si>
  <si>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</si>
  <si>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</si>
  <si>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</si>
  <si>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</si>
  <si>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</si>
  <si>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</si>
  <si>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</si>
  <si>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</si>
  <si>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</si>
  <si>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</si>
  <si>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</si>
  <si>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</si>
  <si>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</si>
  <si>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</si>
  <si>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</si>
  <si>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</si>
  <si>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</si>
  <si>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</si>
  <si>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</si>
  <si>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</si>
  <si>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</si>
  <si>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</si>
  <si>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</si>
  <si>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</si>
  <si>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</si>
  <si>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</si>
  <si>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</si>
  <si>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</si>
  <si>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</si>
  <si>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</si>
  <si>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</si>
  <si>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</si>
  <si>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</si>
  <si>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</si>
  <si>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</si>
  <si>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</si>
  <si>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</si>
  <si>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</si>
  <si>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</si>
  <si>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</si>
  <si>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</si>
  <si>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</si>
  <si>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</si>
  <si>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</si>
  <si>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</si>
  <si>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</si>
  <si>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</si>
  <si>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</si>
  <si>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</si>
  <si>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</si>
  <si>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</si>
  <si>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</si>
  <si>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</si>
  <si>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</si>
  <si>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</si>
  <si>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</si>
  <si>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</si>
  <si>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</si>
  <si>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</si>
  <si>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</si>
  <si>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</si>
  <si>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</si>
  <si>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</si>
  <si>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</si>
  <si>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</si>
  <si>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</si>
  <si>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</si>
  <si>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</si>
  <si>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</si>
  <si>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</si>
  <si>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</si>
  <si>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</si>
  <si>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</si>
  <si>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</si>
  <si>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</si>
  <si>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</si>
  <si>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</si>
  <si>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</si>
  <si>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</si>
  <si>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</si>
  <si>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</si>
  <si>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</si>
  <si>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</si>
  <si>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</si>
  <si>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</si>
  <si>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</si>
  <si>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</si>
  <si>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</si>
  <si>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</si>
  <si>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</si>
  <si>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</si>
  <si>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</si>
  <si>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</si>
  <si>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</si>
  <si>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</si>
  <si>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</si>
  <si>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</si>
  <si>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</si>
  <si>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</si>
  <si>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</si>
  <si>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</si>
  <si>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</si>
  <si>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</si>
  <si>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</si>
  <si>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</si>
  <si>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</si>
  <si>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</si>
  <si>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</si>
  <si>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</si>
  <si>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</si>
  <si>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</si>
  <si>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</si>
  <si>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</si>
  <si>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</si>
  <si>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</si>
  <si>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</si>
  <si>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</si>
  <si>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</si>
  <si>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</si>
  <si>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</si>
  <si>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</si>
  <si>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</si>
  <si>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</si>
  <si>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</si>
  <si>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</si>
  <si>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</si>
  <si>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</si>
  <si>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</si>
  <si>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</si>
  <si>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</si>
  <si>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</si>
  <si>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</si>
  <si>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</si>
  <si>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</si>
  <si>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</si>
  <si>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</si>
  <si>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</si>
  <si>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</si>
  <si>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</si>
  <si>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</si>
  <si>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</si>
  <si>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</si>
  <si>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</si>
  <si>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</si>
  <si>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</si>
  <si>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</si>
  <si>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</si>
  <si>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</si>
  <si>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</si>
  <si>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</si>
  <si>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</si>
  <si>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</si>
  <si>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</si>
  <si>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</si>
  <si>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</si>
  <si>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</si>
  <si>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</si>
  <si>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</si>
  <si>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</si>
  <si>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</si>
  <si>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</si>
  <si>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</si>
  <si>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</si>
  <si>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</si>
  <si>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</si>
  <si>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</si>
  <si>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</si>
  <si>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</si>
  <si>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</si>
  <si>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</si>
  <si>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</si>
  <si>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</si>
  <si>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</si>
  <si>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</si>
  <si>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</si>
  <si>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</si>
  <si>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</si>
  <si>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</si>
  <si>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</si>
  <si>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</si>
  <si>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</si>
  <si>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</si>
  <si>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</si>
  <si>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</si>
  <si>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</si>
  <si>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</si>
  <si>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</si>
  <si>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</si>
  <si>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</si>
  <si>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</si>
  <si>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</si>
  <si>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</si>
  <si>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</si>
  <si>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</si>
  <si>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</si>
  <si>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</si>
  <si>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</si>
  <si>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</si>
  <si>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</si>
  <si>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</si>
  <si>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</si>
  <si>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</si>
  <si>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</si>
  <si>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</si>
  <si>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</si>
  <si>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</si>
  <si>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</si>
  <si>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</si>
  <si>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</si>
  <si>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</si>
  <si>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</si>
  <si>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</si>
  <si>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</si>
  <si>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</si>
  <si>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</si>
  <si>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</si>
  <si>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</si>
  <si>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</si>
  <si>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</si>
  <si>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</si>
  <si>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</si>
  <si>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</si>
  <si>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</si>
  <si>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</si>
  <si>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</si>
  <si>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</si>
  <si>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</si>
  <si>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</si>
  <si>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</si>
  <si>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</si>
  <si>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</si>
  <si>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</si>
  <si>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</si>
  <si>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</si>
  <si>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</si>
  <si>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</si>
  <si>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</si>
  <si>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</si>
  <si>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</si>
  <si>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</si>
  <si>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</si>
  <si>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</si>
  <si>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</si>
  <si>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</si>
  <si>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</si>
  <si>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</si>
  <si>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</si>
  <si>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</si>
  <si>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</si>
  <si>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</si>
  <si>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</si>
  <si>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</si>
  <si>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</si>
  <si>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</si>
  <si>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</si>
  <si>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</si>
  <si>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</si>
  <si>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</si>
  <si>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</si>
  <si>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</si>
  <si>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</si>
  <si>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</si>
  <si>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</si>
  <si>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</si>
  <si>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</si>
  <si>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</si>
  <si>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</si>
  <si>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</si>
  <si>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</si>
  <si>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</si>
  <si>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</si>
  <si>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</si>
  <si>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</si>
  <si>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</si>
  <si>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</si>
  <si>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</si>
  <si>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</si>
  <si>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</si>
  <si>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</si>
  <si>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</si>
  <si>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</si>
  <si>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</si>
  <si>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</si>
  <si>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</si>
  <si>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</si>
  <si>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</si>
  <si>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</si>
  <si>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</si>
  <si>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</si>
  <si>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</si>
  <si>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</si>
  <si>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</si>
  <si>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</si>
  <si>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</si>
  <si>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</si>
  <si>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</si>
  <si>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</si>
  <si>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</si>
  <si>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</si>
  <si>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</si>
  <si>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</si>
  <si>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</si>
  <si>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</si>
  <si>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</si>
  <si>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</si>
  <si>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</si>
  <si>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</si>
  <si>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</si>
  <si>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</si>
  <si>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</si>
  <si>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</si>
  <si>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</si>
  <si>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</si>
  <si>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</si>
  <si>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</si>
  <si>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</si>
  <si>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</si>
  <si>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</si>
  <si>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</si>
  <si>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</si>
  <si>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</si>
  <si>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</si>
  <si>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</si>
  <si>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</si>
  <si>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</si>
  <si>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</si>
  <si>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</si>
  <si>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</si>
  <si>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</si>
  <si>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</si>
  <si>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</si>
  <si>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</si>
  <si>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</si>
  <si>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</si>
  <si>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</si>
  <si>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</si>
  <si>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</si>
  <si>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</si>
  <si>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</si>
  <si>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</si>
  <si>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</si>
  <si>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</si>
  <si>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</si>
  <si>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</si>
  <si>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</si>
  <si>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</si>
  <si>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</si>
  <si>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</si>
  <si>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</si>
  <si>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</si>
  <si>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</si>
  <si>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</si>
  <si>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</si>
  <si>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</si>
  <si>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</si>
  <si>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</si>
  <si>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</si>
  <si>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</si>
  <si>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</si>
  <si>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</si>
  <si>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</si>
  <si>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</si>
  <si>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</si>
  <si>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</si>
  <si>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</si>
  <si>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</si>
  <si>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</si>
  <si>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</si>
  <si>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</si>
  <si>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</si>
  <si>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</si>
  <si>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</si>
  <si>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</si>
  <si>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</si>
  <si>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</si>
  <si>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</si>
  <si>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</si>
  <si>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</si>
  <si>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</si>
  <si>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</si>
  <si>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</si>
  <si>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</si>
  <si>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</si>
  <si>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</si>
  <si>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</si>
  <si>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</si>
  <si>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</si>
  <si>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</si>
  <si>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</si>
  <si>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</si>
  <si>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</si>
  <si>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</si>
  <si>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</si>
  <si>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</si>
  <si>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</si>
  <si>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</si>
  <si>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</si>
  <si>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</si>
  <si>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</si>
  <si>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</si>
  <si>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</si>
  <si>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</si>
  <si>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</si>
  <si>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</si>
  <si>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</si>
  <si>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</si>
  <si>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</si>
  <si>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</si>
  <si>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</si>
  <si>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</si>
  <si>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</si>
  <si>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</si>
  <si>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</si>
  <si>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</si>
  <si>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</si>
  <si>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</si>
  <si>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</si>
  <si>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</si>
  <si>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</si>
  <si>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</si>
  <si>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</si>
  <si>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</si>
  <si>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</si>
  <si>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</si>
  <si>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</si>
  <si>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</si>
  <si>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</si>
  <si>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</si>
  <si>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</si>
  <si>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</si>
  <si>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</si>
  <si>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</si>
  <si>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</si>
  <si>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</si>
  <si>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</si>
  <si>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</si>
  <si>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</si>
  <si>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</si>
  <si>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</si>
  <si>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</si>
  <si>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</si>
  <si>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</si>
  <si>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</si>
  <si>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</si>
  <si>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</si>
  <si>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</si>
  <si>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</si>
  <si>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</si>
  <si>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</si>
  <si>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</si>
  <si>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</si>
  <si>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</si>
  <si>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</si>
  <si>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</si>
  <si>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</si>
  <si>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</si>
  <si>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</si>
  <si>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</si>
  <si>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</si>
  <si>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</si>
  <si>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</si>
  <si>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</si>
  <si>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</si>
  <si>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</si>
  <si>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</si>
  <si>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</si>
  <si>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</si>
  <si>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</si>
  <si>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</si>
  <si>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</si>
  <si>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</si>
  <si>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</si>
  <si>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</si>
  <si>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</si>
  <si>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</si>
  <si>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</si>
  <si>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</si>
  <si>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</si>
  <si>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</si>
  <si>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</si>
  <si>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</si>
  <si>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</si>
  <si>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</si>
  <si>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</si>
  <si>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</si>
  <si>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</si>
  <si>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</si>
  <si>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</si>
  <si>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</si>
  <si>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</si>
  <si>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</si>
  <si>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</si>
  <si>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</si>
  <si>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</si>
  <si>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</si>
  <si>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</si>
  <si>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</si>
  <si>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</si>
  <si>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</si>
  <si>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</si>
  <si>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</si>
  <si>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</si>
  <si>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</si>
  <si>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</si>
  <si>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</si>
  <si>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</si>
  <si>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</si>
  <si>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</si>
  <si>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</si>
  <si>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</si>
  <si>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</si>
  <si>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</si>
  <si>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</si>
  <si>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</si>
  <si>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</si>
  <si>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</si>
  <si>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</si>
  <si>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</si>
  <si>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</si>
  <si>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</si>
  <si>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</si>
  <si>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</si>
  <si>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</si>
  <si>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</si>
  <si>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</si>
  <si>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</si>
  <si>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</si>
  <si>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</si>
  <si>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</si>
  <si>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</si>
  <si>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</si>
  <si>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</si>
  <si>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</si>
  <si>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</si>
  <si>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</si>
  <si>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</si>
  <si>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</si>
  <si>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</si>
  <si>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</si>
  <si>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</si>
  <si>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</si>
  <si>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</si>
  <si>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</si>
  <si>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</si>
  <si>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</si>
  <si>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</si>
  <si>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</si>
  <si>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</si>
  <si>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</si>
  <si>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</si>
  <si>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</si>
  <si>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</si>
  <si>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</si>
  <si>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</si>
  <si>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</si>
  <si>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</si>
  <si>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</si>
  <si>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</si>
  <si>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</si>
  <si>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</si>
  <si>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</si>
  <si>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</si>
  <si>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</si>
  <si>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</si>
  <si>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</si>
  <si>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</si>
  <si>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</si>
  <si>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</si>
  <si>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</si>
  <si>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</si>
  <si>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</si>
  <si>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</si>
  <si>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</si>
  <si>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</si>
  <si>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</si>
  <si>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</si>
  <si>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</si>
  <si>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</si>
  <si>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</si>
  <si>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</si>
  <si>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</si>
  <si>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</si>
  <si>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</si>
  <si>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</si>
  <si>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</si>
  <si>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</si>
  <si>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</si>
  <si>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</si>
  <si>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</si>
  <si>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</si>
  <si>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</si>
  <si>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</si>
  <si>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</si>
  <si>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</si>
  <si>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</si>
  <si>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</si>
  <si>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</si>
  <si>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</si>
  <si>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</si>
  <si>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</si>
  <si>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</si>
  <si>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</si>
  <si>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</si>
  <si>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</si>
  <si>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</si>
  <si>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</si>
  <si>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</si>
  <si>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</si>
  <si>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</si>
  <si>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</si>
  <si>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</si>
  <si>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</si>
  <si>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</si>
  <si>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</si>
  <si>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</si>
  <si>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</si>
  <si>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</si>
  <si>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</si>
  <si>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</si>
  <si>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</si>
  <si>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</si>
  <si>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</si>
  <si>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</si>
  <si>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</si>
  <si>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</si>
  <si>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</si>
  <si>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</si>
  <si>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</si>
  <si>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</si>
  <si>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</si>
  <si>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</si>
  <si>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</si>
  <si>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</si>
  <si>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</si>
  <si>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</si>
  <si>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</si>
  <si>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</si>
  <si>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</si>
  <si>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</si>
  <si>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</si>
  <si>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</si>
  <si>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</si>
  <si>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</si>
  <si>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</si>
  <si>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</si>
  <si>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</si>
  <si>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</si>
  <si>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</si>
  <si>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</si>
  <si>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</si>
  <si>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</si>
  <si>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</si>
  <si>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</si>
  <si>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</si>
  <si>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</si>
  <si>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</si>
  <si>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</si>
  <si>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</si>
  <si>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</si>
  <si>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</si>
  <si>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</si>
  <si>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</si>
  <si>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</si>
  <si>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</si>
  <si>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</si>
  <si>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</si>
  <si>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</si>
  <si>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</si>
  <si>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</si>
  <si>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</si>
  <si>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</si>
  <si>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</si>
  <si>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</si>
  <si>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</si>
  <si>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</si>
  <si>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</si>
  <si>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</si>
  <si>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</si>
  <si>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</si>
  <si>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</si>
  <si>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</si>
  <si>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</si>
  <si>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</si>
  <si>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</si>
  <si>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</si>
  <si>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</si>
  <si>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</si>
  <si>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</si>
  <si>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</si>
  <si>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</si>
  <si>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</si>
  <si>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</si>
  <si>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</si>
  <si>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</si>
  <si>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</si>
  <si>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</si>
  <si>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</si>
  <si>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</si>
  <si>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</si>
  <si>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</si>
  <si>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</si>
  <si>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</si>
  <si>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</si>
  <si>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</si>
  <si>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</si>
  <si>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</si>
  <si>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</si>
  <si>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</si>
  <si>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</si>
  <si>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</si>
  <si>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</si>
  <si>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</si>
  <si>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</si>
  <si>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</si>
  <si>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</si>
  <si>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</si>
  <si>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</si>
  <si>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</si>
  <si>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</si>
  <si>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</si>
  <si>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</si>
  <si>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</si>
  <si>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</si>
  <si>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</si>
  <si>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</si>
  <si>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</si>
  <si>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</si>
  <si>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</si>
  <si>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</si>
  <si>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</si>
  <si>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</si>
  <si>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</si>
  <si>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</si>
  <si>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</si>
  <si>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</si>
  <si>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</si>
  <si>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</si>
  <si>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</si>
  <si>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</si>
  <si>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</si>
  <si>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</si>
  <si>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</si>
  <si>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</si>
  <si>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</si>
  <si>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</si>
  <si>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</si>
  <si>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</si>
  <si>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</si>
  <si>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</si>
  <si>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</si>
  <si>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</si>
  <si>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</si>
  <si>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</si>
  <si>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</si>
  <si>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</si>
  <si>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</si>
  <si>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</si>
  <si>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</si>
  <si>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</si>
  <si>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</si>
  <si>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</si>
  <si>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</si>
  <si>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</si>
  <si>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</si>
  <si>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</si>
  <si>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</si>
  <si>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</si>
  <si>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</si>
  <si>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</si>
  <si>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</si>
  <si>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</si>
  <si>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</si>
  <si>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</si>
  <si>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</si>
  <si>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</si>
  <si>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</si>
  <si>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</si>
  <si>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</si>
  <si>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</si>
  <si>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</si>
  <si>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</si>
  <si>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</si>
  <si>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</si>
  <si>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</si>
  <si>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</si>
  <si>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</si>
  <si>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</si>
  <si>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</si>
  <si>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</si>
  <si>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</si>
  <si>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</si>
  <si>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</si>
  <si>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</si>
  <si>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</si>
  <si>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</si>
  <si>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</si>
  <si>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</si>
  <si>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</si>
  <si>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</si>
  <si>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</si>
  <si>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</si>
  <si>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</si>
  <si>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</si>
  <si>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</si>
  <si>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</si>
  <si>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</si>
  <si>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</si>
  <si>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</si>
  <si>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</si>
  <si>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</si>
  <si>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</si>
  <si>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</si>
  <si>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</si>
  <si>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</si>
  <si>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</si>
  <si>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</si>
  <si>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</si>
  <si>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</si>
  <si>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</si>
  <si>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</si>
  <si>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</si>
  <si>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</si>
  <si>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</si>
  <si>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</si>
  <si>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</si>
  <si>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</si>
  <si>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</si>
  <si>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</si>
  <si>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</si>
  <si>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</si>
  <si>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</si>
  <si>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</si>
  <si>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</si>
  <si>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</si>
  <si>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</si>
  <si>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</si>
  <si>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</si>
  <si>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</si>
  <si>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</si>
  <si>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</si>
  <si>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</si>
  <si>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</si>
  <si>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</si>
  <si>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</si>
  <si>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</si>
  <si>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</si>
  <si>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</si>
  <si>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</si>
  <si>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</si>
  <si>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</si>
  <si>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</si>
  <si>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</si>
  <si>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</si>
  <si>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</si>
  <si>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</si>
  <si>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</si>
  <si>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</si>
  <si>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</si>
  <si>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</si>
  <si>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</si>
  <si>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</si>
  <si>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</si>
  <si>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</si>
  <si>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</si>
  <si>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</si>
  <si>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</si>
  <si>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</si>
  <si>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</si>
  <si>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</si>
  <si>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</si>
  <si>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</si>
  <si>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</si>
  <si>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</si>
  <si>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</si>
  <si>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</si>
  <si>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</si>
  <si>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</si>
  <si>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</si>
  <si>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</si>
  <si>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</si>
  <si>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</si>
  <si>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</si>
  <si>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</si>
  <si>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</si>
  <si>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</si>
  <si>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</si>
  <si>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</si>
  <si>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</si>
  <si>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</si>
  <si>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</si>
  <si>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</si>
  <si>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</si>
  <si>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</si>
  <si>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</si>
  <si>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</si>
  <si>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</si>
  <si>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</si>
  <si>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</si>
  <si>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</si>
  <si>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</si>
  <si>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</si>
  <si>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</si>
  <si>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</si>
  <si>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</si>
  <si>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</si>
  <si>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</si>
  <si>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</si>
  <si>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</si>
  <si>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</si>
  <si>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</si>
  <si>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</si>
  <si>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</si>
  <si>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</si>
  <si>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</si>
  <si>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</si>
  <si>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</si>
  <si>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</si>
  <si>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</si>
  <si>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</si>
  <si>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</si>
  <si>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</si>
  <si>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</si>
  <si>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</si>
  <si>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</si>
  <si>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</si>
  <si>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</si>
  <si>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</si>
  <si>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</si>
  <si>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</si>
  <si>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</si>
  <si>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</si>
  <si>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</si>
  <si>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</si>
  <si>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</si>
  <si>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</si>
  <si>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</si>
  <si>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</si>
  <si>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</si>
  <si>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</si>
  <si>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</si>
  <si>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</si>
  <si>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</si>
  <si>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</si>
  <si>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</si>
  <si>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</si>
  <si>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</si>
  <si>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</si>
  <si>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</si>
  <si>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</si>
  <si>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</si>
  <si>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</si>
  <si>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</si>
  <si>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</si>
  <si>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</si>
  <si>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</si>
  <si>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</si>
  <si>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</si>
  <si>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</si>
  <si>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</si>
  <si>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</si>
  <si>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</si>
  <si>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</si>
  <si>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</si>
  <si>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</si>
  <si>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</si>
  <si>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</si>
  <si>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</si>
  <si>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</si>
  <si>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</si>
  <si>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</si>
  <si>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</si>
  <si>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</si>
  <si>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</si>
  <si>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</si>
  <si>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</si>
  <si>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</si>
  <si>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</si>
  <si>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</si>
  <si>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</si>
  <si>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</si>
  <si>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</si>
  <si>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</si>
  <si>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</si>
  <si>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</si>
  <si>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</si>
  <si>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</si>
  <si>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</si>
  <si>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</si>
  <si>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</si>
  <si>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</si>
  <si>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</si>
  <si>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</si>
  <si>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</si>
  <si>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</si>
  <si>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</si>
  <si>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</si>
  <si>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</si>
  <si>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</si>
  <si>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</si>
  <si>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</si>
  <si>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</si>
  <si>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</si>
  <si>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</si>
  <si>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</si>
  <si>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</si>
  <si>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</si>
  <si>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</si>
  <si>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</si>
  <si>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</si>
  <si>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</si>
  <si>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</si>
  <si>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</si>
  <si>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</si>
  <si>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</si>
  <si>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</si>
  <si>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</si>
  <si>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</si>
  <si>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</si>
  <si>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</si>
  <si>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</si>
  <si>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</si>
  <si>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</si>
  <si>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</si>
  <si>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</si>
  <si>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</si>
  <si>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</si>
  <si>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</si>
  <si>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</si>
  <si>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</si>
  <si>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</si>
  <si>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</si>
  <si>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</si>
  <si>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</si>
  <si>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</si>
  <si>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</si>
  <si>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</si>
  <si>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</si>
  <si>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</si>
  <si>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</si>
  <si>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</si>
  <si>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</si>
  <si>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</si>
  <si>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</si>
  <si>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</si>
  <si>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</si>
  <si>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</si>
  <si>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</si>
  <si>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</si>
  <si>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</si>
  <si>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</si>
  <si>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</si>
  <si>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</si>
  <si>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</si>
  <si>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</si>
  <si>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</si>
  <si>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</si>
  <si>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</si>
  <si>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</si>
  <si>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</si>
  <si>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</si>
  <si>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</si>
  <si>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</si>
  <si>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</si>
  <si>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</si>
  <si>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</si>
  <si>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</si>
  <si>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</si>
  <si>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</si>
  <si>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</si>
  <si>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</si>
  <si>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</si>
  <si>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</si>
  <si>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</si>
  <si>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</si>
  <si>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</si>
  <si>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</si>
  <si>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</si>
  <si>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</si>
  <si>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</si>
  <si>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</si>
  <si>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</si>
  <si>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</si>
  <si>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</si>
  <si>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</si>
  <si>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</si>
  <si>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</si>
  <si>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</si>
  <si>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</si>
  <si>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</si>
  <si>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</si>
  <si>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</si>
  <si>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</si>
  <si>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</si>
  <si>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</si>
  <si>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</si>
  <si>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</si>
  <si>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</si>
  <si>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</si>
  <si>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</si>
  <si>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</si>
  <si>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</si>
  <si>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</si>
  <si>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</si>
  <si>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</si>
  <si>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</si>
  <si>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</si>
  <si>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</si>
  <si>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</si>
  <si>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</si>
  <si>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</si>
  <si>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</si>
  <si>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</si>
  <si>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</si>
  <si>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</si>
  <si>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</si>
  <si>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</si>
  <si>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</si>
  <si>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</si>
  <si>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</si>
  <si>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</si>
  <si>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</si>
  <si>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</si>
  <si>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</si>
  <si>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</si>
  <si>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</si>
  <si>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</si>
  <si>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</si>
  <si>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</si>
  <si>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</si>
  <si>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</si>
  <si>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</si>
  <si>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</si>
  <si>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</si>
  <si>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</si>
  <si>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</si>
  <si>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</si>
  <si>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</si>
  <si>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</si>
  <si>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</si>
  <si>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</si>
  <si>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</si>
  <si>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</si>
  <si>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</si>
  <si>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</si>
  <si>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</si>
  <si>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</si>
  <si>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</si>
  <si>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</si>
  <si>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</si>
  <si>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</si>
  <si>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</si>
  <si>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</si>
  <si>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</si>
  <si>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</si>
  <si>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</si>
  <si>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</si>
  <si>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</si>
  <si>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</si>
  <si>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</si>
  <si>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</si>
  <si>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</si>
  <si>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</si>
  <si>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</si>
  <si>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</si>
  <si>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</si>
  <si>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</si>
  <si>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</si>
  <si>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</si>
  <si>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</si>
  <si>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</si>
  <si>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</si>
  <si>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</si>
  <si>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</si>
  <si>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</si>
  <si>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</si>
  <si>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</si>
  <si>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</si>
  <si>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</si>
  <si>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</si>
  <si>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</si>
  <si>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</si>
  <si>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</si>
  <si>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</si>
  <si>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</si>
  <si>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</si>
  <si>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</si>
  <si>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</si>
  <si>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</si>
  <si>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</si>
  <si>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</si>
  <si>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</si>
  <si>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</si>
  <si>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</si>
  <si>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</si>
  <si>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</si>
  <si>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</si>
  <si>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</si>
  <si>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</si>
  <si>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</si>
  <si>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</si>
  <si>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</si>
  <si>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</si>
  <si>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</si>
  <si>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</si>
  <si>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</si>
  <si>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</si>
  <si>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</si>
  <si>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</si>
  <si>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</si>
  <si>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</si>
  <si>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</si>
  <si>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</si>
  <si>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</si>
  <si>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</si>
  <si>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</si>
  <si>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</si>
  <si>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</si>
  <si>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</si>
  <si>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</si>
  <si>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</si>
  <si>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</si>
  <si>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</si>
  <si>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</si>
  <si>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</si>
  <si>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</si>
  <si>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</si>
  <si>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</si>
  <si>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</si>
  <si>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</si>
  <si>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</si>
  <si>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</si>
  <si>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</si>
  <si>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</si>
  <si>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</si>
  <si>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</si>
  <si>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</si>
  <si>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</si>
  <si>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</si>
  <si>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</si>
  <si>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</si>
  <si>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</si>
  <si>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</si>
  <si>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</si>
  <si>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</si>
  <si>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</si>
  <si>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</si>
  <si>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</si>
  <si>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</si>
  <si>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</si>
  <si>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</si>
  <si>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</si>
  <si>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</si>
  <si>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</si>
  <si>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</si>
  <si>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</si>
  <si>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</si>
  <si>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</si>
  <si>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</si>
  <si>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</si>
  <si>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</si>
  <si>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</si>
  <si>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</si>
  <si>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</si>
  <si>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</si>
  <si>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</si>
  <si>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</si>
  <si>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</si>
  <si>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</si>
  <si>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</si>
  <si>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</si>
  <si>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</si>
  <si>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</si>
  <si>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</si>
  <si>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</si>
  <si>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</si>
  <si>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</si>
  <si>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</si>
  <si>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</si>
  <si>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</si>
  <si>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</si>
  <si>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</si>
  <si>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</si>
  <si>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</si>
  <si>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</si>
  <si>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</si>
  <si>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</si>
  <si>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</si>
  <si>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</si>
  <si>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</si>
  <si>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</si>
  <si>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</si>
  <si>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</si>
  <si>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</si>
  <si>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</si>
  <si>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</si>
  <si>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</si>
  <si>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</si>
  <si>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</si>
  <si>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</si>
  <si>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</si>
  <si>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</si>
  <si>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</si>
  <si>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</si>
  <si>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</si>
  <si>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</si>
  <si>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</si>
  <si>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</si>
  <si>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</si>
  <si>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</si>
  <si>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</si>
  <si>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</si>
  <si>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</si>
  <si>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</si>
  <si>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</si>
  <si>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</si>
  <si>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</si>
  <si>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</si>
  <si>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</si>
  <si>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</si>
  <si>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</si>
  <si>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</si>
  <si>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</si>
  <si>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</si>
  <si>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</si>
  <si>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</si>
  <si>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</si>
  <si>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</si>
  <si>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</si>
  <si>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</si>
  <si>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</si>
  <si>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</si>
  <si>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</si>
  <si>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</si>
  <si>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</si>
  <si>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</si>
  <si>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</si>
  <si>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</si>
  <si>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</si>
  <si>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</si>
  <si>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</si>
  <si>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</si>
  <si>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</si>
  <si>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</si>
  <si>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</si>
  <si>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</si>
  <si>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</si>
  <si>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</si>
  <si>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</si>
  <si>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</si>
  <si>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</si>
  <si>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</si>
  <si>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</si>
  <si>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</si>
  <si>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</si>
  <si>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</si>
  <si>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</si>
  <si>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</si>
  <si>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</si>
  <si>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</si>
  <si>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</si>
  <si>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</si>
  <si>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</si>
  <si>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</si>
  <si>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</si>
  <si>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</si>
  <si>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</si>
  <si>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</si>
  <si>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</si>
  <si>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</si>
  <si>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</si>
  <si>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</si>
  <si>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</si>
  <si>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</si>
  <si>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</si>
  <si>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</si>
  <si>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</si>
  <si>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</si>
  <si>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</si>
  <si>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</si>
  <si>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</si>
  <si>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</si>
  <si>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</si>
  <si>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</si>
  <si>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</si>
  <si>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</si>
  <si>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</si>
  <si>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</si>
  <si>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</si>
  <si>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</si>
  <si>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</si>
  <si>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</si>
  <si>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</si>
  <si>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</si>
  <si>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</si>
  <si>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</si>
  <si>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</si>
  <si>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</si>
  <si>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</si>
  <si>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</si>
  <si>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</si>
  <si>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</si>
  <si>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</si>
  <si>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</si>
  <si>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</si>
  <si>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</si>
  <si>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</si>
  <si>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</si>
  <si>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</si>
  <si>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</si>
  <si>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</si>
  <si>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</si>
  <si>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</si>
  <si>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</si>
  <si>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</si>
  <si>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</si>
  <si>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</si>
  <si>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</si>
  <si>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</si>
  <si>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</si>
  <si>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</si>
  <si>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</si>
  <si>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</si>
  <si>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</si>
  <si>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</si>
  <si>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</si>
  <si>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</si>
  <si>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</si>
  <si>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</si>
  <si>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</si>
  <si>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</si>
  <si>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</si>
  <si>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</si>
  <si>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</si>
  <si>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</si>
  <si>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</si>
  <si>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</si>
  <si>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</si>
  <si>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</si>
  <si>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</si>
  <si>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</si>
  <si>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</si>
  <si>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</si>
  <si>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</si>
  <si>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</si>
  <si>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</si>
  <si>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</si>
  <si>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</si>
  <si>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</si>
  <si>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</si>
  <si>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</si>
  <si>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</si>
  <si>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</si>
  <si>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</si>
  <si>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</si>
  <si>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</si>
  <si>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</si>
  <si>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</si>
  <si>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</si>
  <si>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</si>
  <si>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</si>
  <si>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</si>
  <si>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</si>
  <si>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</si>
  <si>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</si>
  <si>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</si>
  <si>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</si>
  <si>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</si>
  <si>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</si>
  <si>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</si>
  <si>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</si>
  <si>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</si>
  <si>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</si>
  <si>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</si>
  <si>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</si>
  <si>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</si>
  <si>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</si>
  <si>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</si>
  <si>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</si>
  <si>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</si>
  <si>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</si>
  <si>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</si>
  <si>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</si>
  <si>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</si>
  <si>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</si>
  <si>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</si>
  <si>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</si>
  <si>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</si>
  <si>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</si>
  <si>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</si>
  <si>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</si>
  <si>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</si>
  <si>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</si>
  <si>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</si>
  <si>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</si>
  <si>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</si>
  <si>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</si>
  <si>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</si>
  <si>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</si>
  <si>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</si>
  <si>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</si>
  <si>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</si>
  <si>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</si>
  <si>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</si>
  <si>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</si>
  <si>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</si>
  <si>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</si>
  <si>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</si>
  <si>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</si>
  <si>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</si>
  <si>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</si>
  <si>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</si>
  <si>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</si>
  <si>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</si>
  <si>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</si>
  <si>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</si>
  <si>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</si>
  <si>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</si>
  <si>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</si>
  <si>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</si>
  <si>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</si>
  <si>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</si>
  <si>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</si>
  <si>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</si>
  <si>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</si>
  <si>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</si>
  <si>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</si>
  <si>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</si>
  <si>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</si>
  <si>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</si>
  <si>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</si>
  <si>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</si>
  <si>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</si>
  <si>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</si>
  <si>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</si>
  <si>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</si>
  <si>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</si>
  <si>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</si>
  <si>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</si>
  <si>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</si>
  <si>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</si>
  <si>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</si>
  <si>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</si>
  <si>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</si>
  <si>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</si>
  <si>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</si>
  <si>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</si>
  <si>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</si>
  <si>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</si>
  <si>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</si>
  <si>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</si>
  <si>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</si>
  <si>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</si>
  <si>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</si>
  <si>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</si>
  <si>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</si>
  <si>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</si>
  <si>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</si>
  <si>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</si>
  <si>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</si>
  <si>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</si>
  <si>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</si>
  <si>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</si>
  <si>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</si>
  <si>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</si>
  <si>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</si>
  <si>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</si>
  <si>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</si>
  <si>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</si>
  <si>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</si>
  <si>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</si>
  <si>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</si>
  <si>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</si>
  <si>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</si>
  <si>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</si>
  <si>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</si>
  <si>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</si>
  <si>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</si>
  <si>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</si>
  <si>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</si>
  <si>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</si>
  <si>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</si>
  <si>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</si>
  <si>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</si>
  <si>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</si>
  <si>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</si>
  <si>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</si>
  <si>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</si>
  <si>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</si>
  <si>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</si>
  <si>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</si>
  <si>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</si>
  <si>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</si>
  <si>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</si>
  <si>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</si>
  <si>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</si>
  <si>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</si>
  <si>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</si>
  <si>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</si>
  <si>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</si>
  <si>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</si>
  <si>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</si>
  <si>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</si>
  <si>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</si>
  <si>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</si>
  <si>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</si>
  <si>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</si>
  <si>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</si>
  <si>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</si>
  <si>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</si>
  <si>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</si>
  <si>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</si>
  <si>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</si>
  <si>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</si>
  <si>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</si>
  <si>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</si>
  <si>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</si>
  <si>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</si>
  <si>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</si>
  <si>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</si>
  <si>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</si>
  <si>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</si>
  <si>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</si>
  <si>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</si>
  <si>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</si>
  <si>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</si>
  <si>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</si>
  <si>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</si>
  <si>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</si>
  <si>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</si>
  <si>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</si>
  <si>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</si>
  <si>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</si>
  <si>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</si>
  <si>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</si>
  <si>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</si>
  <si>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</si>
  <si>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</si>
  <si>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</si>
  <si>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</si>
  <si>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</si>
  <si>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</si>
  <si>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</si>
  <si>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</si>
  <si>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</si>
  <si>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</si>
  <si>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</si>
  <si>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</si>
  <si>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</si>
  <si>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</si>
  <si>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</si>
  <si>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</si>
  <si>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</si>
  <si>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</si>
  <si>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</si>
  <si>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</si>
  <si>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</si>
  <si>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</si>
  <si>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</si>
  <si>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</si>
  <si>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</si>
  <si>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</si>
  <si>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</si>
  <si>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</si>
  <si>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</si>
  <si>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</si>
  <si>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</si>
  <si>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</si>
  <si>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</si>
  <si>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</si>
  <si>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</si>
  <si>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</si>
  <si>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</si>
  <si>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</si>
  <si>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</si>
  <si>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</si>
  <si>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</si>
  <si>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</si>
  <si>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</si>
  <si>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</si>
  <si>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</si>
  <si>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</si>
  <si>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</si>
  <si>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</si>
  <si>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</si>
  <si>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</si>
  <si>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</si>
  <si>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</si>
  <si>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</si>
  <si>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</si>
  <si>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</si>
  <si>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</si>
  <si>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</si>
  <si>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</si>
  <si>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</si>
  <si>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</si>
  <si>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</si>
  <si>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</si>
  <si>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</si>
  <si>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</si>
  <si>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</si>
  <si>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</si>
  <si>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</si>
  <si>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</si>
  <si>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</si>
  <si>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</si>
  <si>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</si>
  <si>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</si>
  <si>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</si>
  <si>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</si>
  <si>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</si>
  <si>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</si>
  <si>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</si>
  <si>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</si>
  <si>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</si>
  <si>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</si>
  <si>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</si>
  <si>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</si>
  <si>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</si>
  <si>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</si>
  <si>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</si>
  <si>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</si>
  <si>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</si>
  <si>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</si>
  <si>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</si>
  <si>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</si>
  <si>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</si>
  <si>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</si>
  <si>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</si>
  <si>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</si>
  <si>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</si>
  <si>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</si>
  <si>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</si>
  <si>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</si>
  <si>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</si>
  <si>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</si>
  <si>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</si>
  <si>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</si>
  <si>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</si>
  <si>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</si>
  <si>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</si>
  <si>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</si>
  <si>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</si>
  <si>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</si>
  <si>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</si>
  <si>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</si>
  <si>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</si>
  <si>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</si>
  <si>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</si>
  <si>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</si>
  <si>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</si>
  <si>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</si>
  <si>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</si>
  <si>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</si>
  <si>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</si>
  <si>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</si>
  <si>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</si>
  <si>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</si>
  <si>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</si>
  <si>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</si>
  <si>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</si>
  <si>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</si>
  <si>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</si>
  <si>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</si>
  <si>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</si>
  <si>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</si>
  <si>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</si>
  <si>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</si>
  <si>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</si>
  <si>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</si>
  <si>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</si>
  <si>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</si>
  <si>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</si>
  <si>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</si>
  <si>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</si>
  <si>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</si>
  <si>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</si>
  <si>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</si>
  <si>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</si>
  <si>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</si>
  <si>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</si>
  <si>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</si>
  <si>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</si>
  <si>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</si>
  <si>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</si>
  <si>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</si>
  <si>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</si>
  <si>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</si>
  <si>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</si>
  <si>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</si>
  <si>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</si>
  <si>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</si>
  <si>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</si>
  <si>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</si>
  <si>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</si>
  <si>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</si>
  <si>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</si>
  <si>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</si>
  <si>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</si>
  <si>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</si>
  <si>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</si>
  <si>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</si>
  <si>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</si>
  <si>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</si>
  <si>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</si>
  <si>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</si>
  <si>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</si>
  <si>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</si>
  <si>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</si>
  <si>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</si>
  <si>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</si>
  <si>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</si>
  <si>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</si>
  <si>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</si>
  <si>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</si>
  <si>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</si>
  <si>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</si>
  <si>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</si>
  <si>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</si>
  <si>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</si>
  <si>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</si>
  <si>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</si>
  <si>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</si>
  <si>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</si>
  <si>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</si>
  <si>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</si>
  <si>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</si>
  <si>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</si>
  <si>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</si>
  <si>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</si>
  <si>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</si>
  <si>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</si>
  <si>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</si>
  <si>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</si>
  <si>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</si>
  <si>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</si>
  <si>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</si>
  <si>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</si>
  <si>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</si>
  <si>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</si>
  <si>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</si>
  <si>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</si>
  <si>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</si>
  <si>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</si>
  <si>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</si>
  <si>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</si>
  <si>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</si>
  <si>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</si>
  <si>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</si>
  <si>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</si>
  <si>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</si>
  <si>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</si>
  <si>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</si>
  <si>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</si>
  <si>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</si>
  <si>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</si>
  <si>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</si>
  <si>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</si>
  <si>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</si>
  <si>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</si>
  <si>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</si>
  <si>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</si>
  <si>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</si>
  <si>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</si>
  <si>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</si>
  <si>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</si>
  <si>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</si>
  <si>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</si>
  <si>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</si>
  <si>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</si>
  <si>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</si>
  <si>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</si>
  <si>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</si>
  <si>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</si>
  <si>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</si>
  <si>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</si>
  <si>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</si>
  <si>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</si>
  <si>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</si>
  <si>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</si>
  <si>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</si>
  <si>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</si>
  <si>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</si>
  <si>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</si>
  <si>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</si>
  <si>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</si>
  <si>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</si>
  <si>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</si>
  <si>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</si>
  <si>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</si>
  <si>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</si>
  <si>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</si>
  <si>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</si>
  <si>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</si>
  <si>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</si>
  <si>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</si>
  <si>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</si>
  <si>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</si>
  <si>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</si>
  <si>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</si>
  <si>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</si>
  <si>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</si>
  <si>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</si>
  <si>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</si>
  <si>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</si>
  <si>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</si>
  <si>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</si>
  <si>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</si>
  <si>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</si>
  <si>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</si>
  <si>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</si>
  <si>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</si>
  <si>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</si>
  <si>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</si>
  <si>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</si>
  <si>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</si>
  <si>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</si>
  <si>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</si>
  <si>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</si>
  <si>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</si>
  <si>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</si>
  <si>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</si>
  <si>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</si>
  <si>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</si>
  <si>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</si>
  <si>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</si>
  <si>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</si>
  <si>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</si>
  <si>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</si>
  <si>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</si>
  <si>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</si>
  <si>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</si>
  <si>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</si>
  <si>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</si>
  <si>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</si>
  <si>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</si>
  <si>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</si>
  <si>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</si>
  <si>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</si>
  <si>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</si>
  <si>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</si>
  <si>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</si>
  <si>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</si>
  <si>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</si>
  <si>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</si>
  <si>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</si>
  <si>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</si>
  <si>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</si>
  <si>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</si>
  <si>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</si>
  <si>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</si>
  <si>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</si>
  <si>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</si>
  <si>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</si>
  <si>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</si>
  <si>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</si>
  <si>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</si>
  <si>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</si>
  <si>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</si>
  <si>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</si>
  <si>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</si>
  <si>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</si>
  <si>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</si>
  <si>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</si>
  <si>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</si>
  <si>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</si>
  <si>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</si>
  <si>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</si>
  <si>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</si>
  <si>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</si>
  <si>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</si>
  <si>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</si>
  <si>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</si>
  <si>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</si>
  <si>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</si>
  <si>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</si>
  <si>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</si>
  <si>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</si>
  <si>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</si>
  <si>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</si>
  <si>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</si>
  <si>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</si>
  <si>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</si>
  <si>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</si>
  <si>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</si>
  <si>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</si>
  <si>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</si>
  <si>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</si>
  <si>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</si>
  <si>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</si>
  <si>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</si>
  <si>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</si>
  <si>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</si>
  <si>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</si>
  <si>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</si>
  <si>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</si>
  <si>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</si>
  <si>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</si>
  <si>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</si>
  <si>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</si>
  <si>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</si>
  <si>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</si>
  <si>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</si>
  <si>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</si>
  <si>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</si>
  <si>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</si>
  <si>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</si>
  <si>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</si>
  <si>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</si>
  <si>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</si>
  <si>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</si>
  <si>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</si>
  <si>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</si>
  <si>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</si>
  <si>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</si>
  <si>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</si>
  <si>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</si>
  <si>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</si>
  <si>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</si>
  <si>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</si>
  <si>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</si>
  <si>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</si>
  <si>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</si>
  <si>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</si>
  <si>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</si>
  <si>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</si>
  <si>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</si>
  <si>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</si>
  <si>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</si>
  <si>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</si>
  <si>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</si>
  <si>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</si>
  <si>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</si>
  <si>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</si>
  <si>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</si>
  <si>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</si>
  <si>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</si>
  <si>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</si>
  <si>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</si>
  <si>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</si>
  <si>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</si>
  <si>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</si>
  <si>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</si>
  <si>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</si>
  <si>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</si>
  <si>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</si>
  <si>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</si>
  <si>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</si>
  <si>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</si>
  <si>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</si>
  <si>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</si>
  <si>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</si>
  <si>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</si>
  <si>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</si>
  <si>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</si>
  <si>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</si>
  <si>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</si>
  <si>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</si>
  <si>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</si>
  <si>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</si>
  <si>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</si>
  <si>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</si>
  <si>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</si>
  <si>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</si>
  <si>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</si>
  <si>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</si>
  <si>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</si>
  <si>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</si>
  <si>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</si>
  <si>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</si>
  <si>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</si>
  <si>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</si>
  <si>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</si>
  <si>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</si>
  <si>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</si>
  <si>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</si>
  <si>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</si>
  <si>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</si>
  <si>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</si>
  <si>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</si>
  <si>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</si>
  <si>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</si>
  <si>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</si>
  <si>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</si>
  <si>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</si>
  <si>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</si>
  <si>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</si>
  <si>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</si>
  <si>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</si>
  <si>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</si>
  <si>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</si>
  <si>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</si>
  <si>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</si>
  <si>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</si>
  <si>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</si>
  <si>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</si>
  <si>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</si>
  <si>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</si>
  <si>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</si>
  <si>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</si>
  <si>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</si>
  <si>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</si>
  <si>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</si>
  <si>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</si>
  <si>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</si>
  <si>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</si>
  <si>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</si>
  <si>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</si>
  <si>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</si>
  <si>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</si>
  <si>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</si>
  <si>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</si>
  <si>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</si>
  <si>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</si>
  <si>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</si>
  <si>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</si>
  <si>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</si>
  <si>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</si>
  <si>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</si>
  <si>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</si>
  <si>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</si>
  <si>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</si>
  <si>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</si>
  <si>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</si>
  <si>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</si>
  <si>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</si>
  <si>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</si>
  <si>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</si>
  <si>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</si>
  <si>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</si>
  <si>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</si>
  <si>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</si>
  <si>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</si>
  <si>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</si>
  <si>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</si>
  <si>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</si>
  <si>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</si>
  <si>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</si>
  <si>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</si>
  <si>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</si>
  <si>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</si>
  <si>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</si>
  <si>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</si>
  <si>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</si>
  <si>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</si>
  <si>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</si>
  <si>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</si>
  <si>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</si>
  <si>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</si>
  <si>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</si>
  <si>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</si>
  <si>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</si>
  <si>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</si>
  <si>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</si>
  <si>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</si>
  <si>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</si>
  <si>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</si>
  <si>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</si>
  <si>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</si>
  <si>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</si>
  <si>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</si>
  <si>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</si>
  <si>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</si>
  <si>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</si>
  <si>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</si>
  <si>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</si>
  <si>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</si>
  <si>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</si>
  <si>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</si>
  <si>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</si>
  <si>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</si>
  <si>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</si>
  <si>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</si>
  <si>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</si>
  <si>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</si>
  <si>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</si>
  <si>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</si>
  <si>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</si>
  <si>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</si>
  <si>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</si>
  <si>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</si>
  <si>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</si>
  <si>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</si>
  <si>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</si>
  <si>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</si>
  <si>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</si>
  <si>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</si>
  <si>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</si>
  <si>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</si>
  <si>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</si>
  <si>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</si>
  <si>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</si>
  <si>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</si>
  <si>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</si>
  <si>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</si>
  <si>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</si>
  <si>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</si>
  <si>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</si>
  <si>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</si>
  <si>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</si>
  <si>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</si>
  <si>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</si>
  <si>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</si>
  <si>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</si>
  <si>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</si>
  <si>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</si>
  <si>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</si>
  <si>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</si>
  <si>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</si>
  <si>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</si>
  <si>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</si>
  <si>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</si>
  <si>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</si>
  <si>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</si>
  <si>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</si>
  <si>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</si>
  <si>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</si>
  <si>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</si>
  <si>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</si>
  <si>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</si>
  <si>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</si>
  <si>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</si>
  <si>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</si>
  <si>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</si>
  <si>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</si>
  <si>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</si>
  <si>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</si>
  <si>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</si>
  <si>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</si>
  <si>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</si>
  <si>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</si>
  <si>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</si>
  <si>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</si>
  <si>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</si>
  <si>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</si>
  <si>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</si>
  <si>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</si>
  <si>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</si>
  <si>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</si>
  <si>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</si>
  <si>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</si>
  <si>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</si>
  <si>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</si>
  <si>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</si>
  <si>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</si>
  <si>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</si>
  <si>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</si>
  <si>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</si>
  <si>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</si>
  <si>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</si>
  <si>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</si>
  <si>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</si>
  <si>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</si>
  <si>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</si>
  <si>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</si>
  <si>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</si>
  <si>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</si>
  <si>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</si>
  <si>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</si>
  <si>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</si>
  <si>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</si>
  <si>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</si>
  <si>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</si>
  <si>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</si>
  <si>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</si>
  <si>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</si>
  <si>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</si>
  <si>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</si>
  <si>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</si>
  <si>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</si>
  <si>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</si>
  <si>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</si>
  <si>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</si>
  <si>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</si>
  <si>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</si>
  <si>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</si>
  <si>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</si>
  <si>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</si>
  <si>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</si>
  <si>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</si>
  <si>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</si>
  <si>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</si>
  <si>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</si>
  <si>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</si>
  <si>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</si>
  <si>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</si>
  <si>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</si>
  <si>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</si>
  <si>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</si>
  <si>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</si>
  <si>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</si>
  <si>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</si>
  <si>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</si>
  <si>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</si>
  <si>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</si>
  <si>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</si>
  <si>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</si>
  <si>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</si>
  <si>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</si>
  <si>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</si>
  <si>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</si>
  <si>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</si>
  <si>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</si>
  <si>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</si>
  <si>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</si>
  <si>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</si>
  <si>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</si>
  <si>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</si>
  <si>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</si>
  <si>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</si>
  <si>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</si>
  <si>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</si>
  <si>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</si>
  <si>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</si>
  <si>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</si>
  <si>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</si>
  <si>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</si>
  <si>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</si>
  <si>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</si>
  <si>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</si>
  <si>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</si>
  <si>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</si>
  <si>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</si>
  <si>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</si>
  <si>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</si>
  <si>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</si>
  <si>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</si>
  <si>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</si>
  <si>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</si>
  <si>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</si>
  <si>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</si>
  <si>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</si>
  <si>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</si>
  <si>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</si>
  <si>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</si>
  <si>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</si>
  <si>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</si>
  <si>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</si>
  <si>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</si>
  <si>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</si>
  <si>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</si>
  <si>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</si>
  <si>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</si>
  <si>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</si>
  <si>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</si>
  <si>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</si>
  <si>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</si>
  <si>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</si>
  <si>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</si>
  <si>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</si>
  <si>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</si>
  <si>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</si>
  <si>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</si>
  <si>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</si>
  <si>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</si>
  <si>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</si>
  <si>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</si>
  <si>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</si>
  <si>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</si>
  <si>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</si>
  <si>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</si>
  <si>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</si>
  <si>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</si>
  <si>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</si>
  <si>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</si>
  <si>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</si>
  <si>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</si>
  <si>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</si>
  <si>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</si>
  <si>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</si>
  <si>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</si>
  <si>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</si>
  <si>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</si>
  <si>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</si>
  <si>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</si>
  <si>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</si>
  <si>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</si>
  <si>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</si>
  <si>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</si>
  <si>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</si>
  <si>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</si>
  <si>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</si>
  <si>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</si>
  <si>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</si>
  <si>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</si>
  <si>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</si>
  <si>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</si>
  <si>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</si>
  <si>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</si>
  <si>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</si>
  <si>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</si>
  <si>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</si>
  <si>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</si>
  <si>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</si>
  <si>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</si>
  <si>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</si>
  <si>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</si>
  <si>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</si>
  <si>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</si>
  <si>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</si>
  <si>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</si>
  <si>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</si>
  <si>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</si>
  <si>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</si>
  <si>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</si>
  <si>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</si>
  <si>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</si>
  <si>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</si>
  <si>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</si>
  <si>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</si>
  <si>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</si>
  <si>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</si>
  <si>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</si>
  <si>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</si>
  <si>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</si>
  <si>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</si>
  <si>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</si>
  <si>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</si>
  <si>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</si>
  <si>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</si>
  <si>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</si>
  <si>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</si>
  <si>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</si>
  <si>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</si>
  <si>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</si>
  <si>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</si>
  <si>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</si>
  <si>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</si>
  <si>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</si>
  <si>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</si>
  <si>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</si>
  <si>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</si>
  <si>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</si>
  <si>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</si>
  <si>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</si>
  <si>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</si>
  <si>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</si>
  <si>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</si>
  <si>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</si>
  <si>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</si>
  <si>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</si>
  <si>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</si>
  <si>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</si>
  <si>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</si>
  <si>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</si>
  <si>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</si>
  <si>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</si>
  <si>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</si>
  <si>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</si>
  <si>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</si>
  <si>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</si>
  <si>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</si>
  <si>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</si>
  <si>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</si>
  <si>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</si>
  <si>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</si>
  <si>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</si>
  <si>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</si>
  <si>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</si>
  <si>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</si>
  <si>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</si>
  <si>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</si>
  <si>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</si>
  <si>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</si>
  <si>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</si>
  <si>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</si>
  <si>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</si>
  <si>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</si>
  <si>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</si>
  <si>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</si>
  <si>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</si>
  <si>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</si>
  <si>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</si>
  <si>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</si>
  <si>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</si>
  <si>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</si>
  <si>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</si>
  <si>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</si>
  <si>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</si>
  <si>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</si>
  <si>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</si>
  <si>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</si>
  <si>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</si>
  <si>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</si>
  <si>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</si>
  <si>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</si>
  <si>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</si>
  <si>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</si>
  <si>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</si>
  <si>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</si>
  <si>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</si>
  <si>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</si>
  <si>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</si>
  <si>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</si>
  <si>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</si>
  <si>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</si>
  <si>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</si>
  <si>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</si>
  <si>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</si>
  <si>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</si>
  <si>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</si>
  <si>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</si>
  <si>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</si>
  <si>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</si>
  <si>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</si>
  <si>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</si>
  <si>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</si>
  <si>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</si>
  <si>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</si>
  <si>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</si>
  <si>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</si>
  <si>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</si>
  <si>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</si>
  <si>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</si>
  <si>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</si>
  <si>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</si>
  <si>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</si>
  <si>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</si>
  <si>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</si>
  <si>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</si>
  <si>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</si>
  <si>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</si>
  <si>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</si>
  <si>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</si>
  <si>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</si>
  <si>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</si>
  <si>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</si>
  <si>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</si>
  <si>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</si>
  <si>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</si>
  <si>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</si>
  <si>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</si>
  <si>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</si>
  <si>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</si>
  <si>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</si>
  <si>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</si>
  <si>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</si>
  <si>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</si>
  <si>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</si>
  <si>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</si>
  <si>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</si>
  <si>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</si>
  <si>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</si>
  <si>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</si>
  <si>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</si>
  <si>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</si>
  <si>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</si>
  <si>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</si>
  <si>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</si>
  <si>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</si>
  <si>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</si>
  <si>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</si>
  <si>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</si>
  <si>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</si>
  <si>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</si>
  <si>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</si>
  <si>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</si>
  <si>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</si>
  <si>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</si>
  <si>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</si>
  <si>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</si>
  <si>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</si>
  <si>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</si>
  <si>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</si>
  <si>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</si>
  <si>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</si>
  <si>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</si>
  <si>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</si>
  <si>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</si>
  <si>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</si>
  <si>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</si>
  <si>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</si>
  <si>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</si>
  <si>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</si>
  <si>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</si>
  <si>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</si>
  <si>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</si>
  <si>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</si>
  <si>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</si>
  <si>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</si>
  <si>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</si>
  <si>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</si>
  <si>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</si>
  <si>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</si>
  <si>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</si>
  <si>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</si>
  <si>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</si>
  <si>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</si>
  <si>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</si>
  <si>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</si>
  <si>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</si>
  <si>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</si>
  <si>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</si>
  <si>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</si>
  <si>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</si>
  <si>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</si>
  <si>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</si>
  <si>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</si>
  <si>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</si>
  <si>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</si>
  <si>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</si>
  <si>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</si>
  <si>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</si>
  <si>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</si>
  <si>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</si>
  <si>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</si>
  <si>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</si>
  <si>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</si>
  <si>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</si>
  <si>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</si>
  <si>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</si>
  <si>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</si>
  <si>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</si>
  <si>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</si>
  <si>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</si>
  <si>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</si>
  <si>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</si>
  <si>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</si>
  <si>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</si>
  <si>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</si>
  <si>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</si>
  <si>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</si>
  <si>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</si>
  <si>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</si>
  <si>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</si>
  <si>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</si>
  <si>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</si>
  <si>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</si>
  <si>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</si>
  <si>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</si>
  <si>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</si>
  <si>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</si>
  <si>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</si>
  <si>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</si>
  <si>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</si>
  <si>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</si>
  <si>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</si>
  <si>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</si>
  <si>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</si>
  <si>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</si>
  <si>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</si>
  <si>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</si>
  <si>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</si>
  <si>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</si>
  <si>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</si>
  <si>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</si>
  <si>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</si>
  <si>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</si>
  <si>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</si>
  <si>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</si>
  <si>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</si>
  <si>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</si>
  <si>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</si>
  <si>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</si>
  <si>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</si>
  <si>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</si>
  <si>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</si>
  <si>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</si>
  <si>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</si>
  <si>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</si>
  <si>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</si>
  <si>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</si>
  <si>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</si>
  <si>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</si>
  <si>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</si>
  <si>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</si>
  <si>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</si>
  <si>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</si>
  <si>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</si>
  <si>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</si>
  <si>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</si>
  <si>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</si>
  <si>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</si>
  <si>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</si>
  <si>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</si>
  <si>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</si>
  <si>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</si>
  <si>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</si>
  <si>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</si>
  <si>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</si>
  <si>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</si>
  <si>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</si>
  <si>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</si>
  <si>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</si>
  <si>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</si>
  <si>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</si>
  <si>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</si>
  <si>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</si>
  <si>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</si>
  <si>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</si>
  <si>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</si>
  <si>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</si>
  <si>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</si>
  <si>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</si>
  <si>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</si>
  <si>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</si>
  <si>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</si>
  <si>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</si>
  <si>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</si>
  <si>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</si>
  <si>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</si>
  <si>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</si>
  <si>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</si>
  <si>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</si>
  <si>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</si>
  <si>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</si>
  <si>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</si>
  <si>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</si>
  <si>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</si>
  <si>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</si>
  <si>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</si>
  <si>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</si>
  <si>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</si>
  <si>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</si>
  <si>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</si>
  <si>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</si>
  <si>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</si>
  <si>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</si>
  <si>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</si>
  <si>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</si>
  <si>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</si>
  <si>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</si>
  <si>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</si>
  <si>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</si>
  <si>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</si>
  <si>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</si>
  <si>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</si>
  <si>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</si>
  <si>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</si>
  <si>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</si>
  <si>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</si>
  <si>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</si>
  <si>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</si>
  <si>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</si>
  <si>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</si>
  <si>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</si>
  <si>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</si>
  <si>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</si>
  <si>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</si>
  <si>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</si>
  <si>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</si>
  <si>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</si>
  <si>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</si>
  <si>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</si>
  <si>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</si>
  <si>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</si>
  <si>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</si>
  <si>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</si>
  <si>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</si>
  <si>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</si>
  <si>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</si>
  <si>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</si>
  <si>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</si>
  <si>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</si>
  <si>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</si>
  <si>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</si>
  <si>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</si>
  <si>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</si>
  <si>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</si>
  <si>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</si>
  <si>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</si>
  <si>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</si>
  <si>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</si>
  <si>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</si>
  <si>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</si>
  <si>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</si>
  <si>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</si>
  <si>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</si>
  <si>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</si>
  <si>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</si>
  <si>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</si>
  <si>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</si>
  <si>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</si>
  <si>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</si>
  <si>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</si>
  <si>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</si>
  <si>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</si>
  <si>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</si>
  <si>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</si>
  <si>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</si>
  <si>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</si>
  <si>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</si>
  <si>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</si>
  <si>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</si>
  <si>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</si>
  <si>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</si>
  <si>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</si>
  <si>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</si>
  <si>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</si>
  <si>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</si>
  <si>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</si>
  <si>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</si>
  <si>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</si>
  <si>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</si>
  <si>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</si>
  <si>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</si>
  <si>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</si>
  <si>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</si>
  <si>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</si>
  <si>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</si>
  <si>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</si>
  <si>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</si>
  <si>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</si>
  <si>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</si>
  <si>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</si>
  <si>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</si>
  <si>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</si>
  <si>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</si>
  <si>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</si>
  <si>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</si>
  <si>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</si>
  <si>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</si>
  <si>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</si>
  <si>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</si>
  <si>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</si>
  <si>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</si>
  <si>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</si>
  <si>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</si>
  <si>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</si>
  <si>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</si>
  <si>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</si>
  <si>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</si>
  <si>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</si>
  <si>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</si>
  <si>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</si>
  <si>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</si>
  <si>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</si>
  <si>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</si>
  <si>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</si>
  <si>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</si>
  <si>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</si>
  <si>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</si>
  <si>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</si>
  <si>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</si>
  <si>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</si>
  <si>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</si>
  <si>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</si>
  <si>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</si>
  <si>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</si>
  <si>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</si>
  <si>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</si>
  <si>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</si>
  <si>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</si>
  <si>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</si>
  <si>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</si>
  <si>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</si>
  <si>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</si>
  <si>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</si>
  <si>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</si>
  <si>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</si>
  <si>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</si>
  <si>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</si>
  <si>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</si>
  <si>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</si>
  <si>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</si>
  <si>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</si>
  <si>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</si>
  <si>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</si>
  <si>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</si>
  <si>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</si>
  <si>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</si>
  <si>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</si>
  <si>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</si>
  <si>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</si>
  <si>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</si>
  <si>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</si>
  <si>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</si>
  <si>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</si>
  <si>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</si>
  <si>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</si>
  <si>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</si>
  <si>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</si>
  <si>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</si>
  <si>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</si>
  <si>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</si>
  <si>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</si>
  <si>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</si>
  <si>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</si>
  <si>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</si>
  <si>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</si>
  <si>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</si>
  <si>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</si>
  <si>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</si>
  <si>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</si>
  <si>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</si>
  <si>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</si>
  <si>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</si>
  <si>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</si>
  <si>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</si>
  <si>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</si>
  <si>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</si>
  <si>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</si>
  <si>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</si>
  <si>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</si>
  <si>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</si>
  <si>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</si>
  <si>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</si>
  <si>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</si>
  <si>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</si>
  <si>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</si>
  <si>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</si>
  <si>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</si>
  <si>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</si>
  <si>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</si>
  <si>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</si>
  <si>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</si>
  <si>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</si>
  <si>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</si>
  <si>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</si>
  <si>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</si>
  <si>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</si>
  <si>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</si>
  <si>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</si>
  <si>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</si>
  <si>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</si>
  <si>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</si>
  <si>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</si>
  <si>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</si>
  <si>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</si>
  <si>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</si>
  <si>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</si>
  <si>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</si>
  <si>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</si>
  <si>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</si>
  <si>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</si>
  <si>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</si>
  <si>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</si>
  <si>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</si>
  <si>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</si>
  <si>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</si>
  <si>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</si>
  <si>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</si>
  <si>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</si>
  <si>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</si>
  <si>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</si>
  <si>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</si>
  <si>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</si>
  <si>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</si>
  <si>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</si>
  <si>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</si>
  <si>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</si>
  <si>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</si>
  <si>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</si>
  <si>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</si>
  <si>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</si>
  <si>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</si>
  <si>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</si>
  <si>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</si>
  <si>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</si>
  <si>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</si>
  <si>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</si>
  <si>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</si>
  <si>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</si>
  <si>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</si>
  <si>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</si>
  <si>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</si>
  <si>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</si>
  <si>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</si>
  <si>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</si>
  <si>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</si>
  <si>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</si>
  <si>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</si>
  <si>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</si>
  <si>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</si>
  <si>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</si>
  <si>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</si>
  <si>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</si>
  <si>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</si>
  <si>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</si>
  <si>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</si>
  <si>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</si>
  <si>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</si>
  <si>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</si>
  <si>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</si>
  <si>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</si>
  <si>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</si>
  <si>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</si>
  <si>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</si>
  <si>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</si>
  <si>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</si>
  <si>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</si>
  <si>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</si>
  <si>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</si>
  <si>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</si>
  <si>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</si>
  <si>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</si>
  <si>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</si>
  <si>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</si>
  <si>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</si>
  <si>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</si>
  <si>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</si>
  <si>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</si>
  <si>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</si>
  <si>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</si>
  <si>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</si>
  <si>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</si>
  <si>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</si>
  <si>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</si>
  <si>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</si>
  <si>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</si>
  <si>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</si>
  <si>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</si>
  <si>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</si>
  <si>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</si>
  <si>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</si>
  <si>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</si>
  <si>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</si>
  <si>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</si>
  <si>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</si>
  <si>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</si>
  <si>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</si>
  <si>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</si>
  <si>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</si>
  <si>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</si>
  <si>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</si>
  <si>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</si>
  <si>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</si>
  <si>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</si>
  <si>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</si>
  <si>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</si>
  <si>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</si>
  <si>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</si>
  <si>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</si>
  <si>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</si>
  <si>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</si>
  <si>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</si>
  <si>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</si>
  <si>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</si>
  <si>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</si>
  <si>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</si>
  <si>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</si>
  <si>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</si>
  <si>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</si>
  <si>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</si>
  <si>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</si>
  <si>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</si>
  <si>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</si>
  <si>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</si>
  <si>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</si>
  <si>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</si>
  <si>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</si>
  <si>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</si>
  <si>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</si>
  <si>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</si>
  <si>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</si>
  <si>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</si>
  <si>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</si>
  <si>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</si>
  <si>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</si>
  <si>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</si>
  <si>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</si>
  <si>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</si>
  <si>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</si>
  <si>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</si>
  <si>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</si>
  <si>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</si>
  <si>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</si>
  <si>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</si>
  <si>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</si>
  <si>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</si>
  <si>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</si>
  <si>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</si>
  <si>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</si>
  <si>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</si>
  <si>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</si>
  <si>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</si>
  <si>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</si>
  <si>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</si>
  <si>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</si>
  <si>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</si>
  <si>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</si>
  <si>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</si>
  <si>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</si>
  <si>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</si>
  <si>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</si>
  <si>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</si>
  <si>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</si>
  <si>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</si>
  <si>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</si>
  <si>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</si>
  <si>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</si>
  <si>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</si>
  <si>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</si>
  <si>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</si>
  <si>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</si>
  <si>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</si>
  <si>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</si>
  <si>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</si>
  <si>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</si>
  <si>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</si>
  <si>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</si>
  <si>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</si>
  <si>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</si>
  <si>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</si>
  <si>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</si>
  <si>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</si>
  <si>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</si>
  <si>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</si>
  <si>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</si>
  <si>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</si>
  <si>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</si>
  <si>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</si>
  <si>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</si>
  <si>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</si>
  <si>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</si>
  <si>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</si>
  <si>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</si>
  <si>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</si>
  <si>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</si>
  <si>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</si>
  <si>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</si>
  <si>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</si>
  <si>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</si>
  <si>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</si>
  <si>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</si>
  <si>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</si>
  <si>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</si>
  <si>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</si>
  <si>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</si>
  <si>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</si>
  <si>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</si>
  <si>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</si>
  <si>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</si>
  <si>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</si>
  <si>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</si>
  <si>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</si>
  <si>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</si>
  <si>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</si>
  <si>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</si>
  <si>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</si>
  <si>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</si>
  <si>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</si>
  <si>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</si>
  <si>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</si>
  <si>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</si>
  <si>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</si>
  <si>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</si>
  <si>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</si>
  <si>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</si>
  <si>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</si>
  <si>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</si>
  <si>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</si>
  <si>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</si>
  <si>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</si>
  <si>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</si>
  <si>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</si>
  <si>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</si>
  <si>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</si>
  <si>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</si>
  <si>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</si>
  <si>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</si>
  <si>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</si>
  <si>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</si>
  <si>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</si>
  <si>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</si>
  <si>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</si>
  <si>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</si>
  <si>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</si>
  <si>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</si>
  <si>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</si>
  <si>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</si>
  <si>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</si>
  <si>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</si>
  <si>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</si>
  <si>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</si>
  <si>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</si>
  <si>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</si>
  <si>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</si>
  <si>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</si>
  <si>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</si>
  <si>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</si>
  <si>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</si>
  <si>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</si>
  <si>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</si>
  <si>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</si>
  <si>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</si>
  <si>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</si>
  <si>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</si>
  <si>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</si>
  <si>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</si>
  <si>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</si>
  <si>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</si>
  <si>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</si>
  <si>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</si>
  <si>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</si>
  <si>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</si>
  <si>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</si>
  <si>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</si>
  <si>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</si>
  <si>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</si>
  <si>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</si>
  <si>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</si>
  <si>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</si>
  <si>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</si>
  <si>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</si>
  <si>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</si>
  <si>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</si>
  <si>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</si>
  <si>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</si>
  <si>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</si>
  <si>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</si>
  <si>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</si>
  <si>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</si>
  <si>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</si>
  <si>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</si>
  <si>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</si>
  <si>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</si>
  <si>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</si>
  <si>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</si>
  <si>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</si>
  <si>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</si>
  <si>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</si>
  <si>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</si>
  <si>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</si>
  <si>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</si>
  <si>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</si>
  <si>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</si>
  <si>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</si>
  <si>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</si>
  <si>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</si>
  <si>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</si>
  <si>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</si>
  <si>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</si>
  <si>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</si>
  <si>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</si>
  <si>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</si>
  <si>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</si>
  <si>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</si>
  <si>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</si>
  <si>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</si>
  <si>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</si>
  <si>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</si>
  <si>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</si>
  <si>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</si>
  <si>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</si>
  <si>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</si>
  <si>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</si>
  <si>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</si>
  <si>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</si>
  <si>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</si>
  <si>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</si>
  <si>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</si>
  <si>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</si>
  <si>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</si>
  <si>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</si>
  <si>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</si>
  <si>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</si>
  <si>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</si>
  <si>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</si>
  <si>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</si>
  <si>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</si>
  <si>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</si>
  <si>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</si>
  <si>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</si>
  <si>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</si>
  <si>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</si>
  <si>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</si>
  <si>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</si>
  <si>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</si>
  <si>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</si>
  <si>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</si>
  <si>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</si>
  <si>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</si>
  <si>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</si>
  <si>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</si>
  <si>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</si>
  <si>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</si>
  <si>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</si>
  <si>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</si>
  <si>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</si>
  <si>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</si>
  <si>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</si>
  <si>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</si>
  <si>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</si>
  <si>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</si>
  <si>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</si>
  <si>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</si>
  <si>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</si>
  <si>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</si>
  <si>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</si>
  <si>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</si>
  <si>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</si>
  <si>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</si>
  <si>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</si>
  <si>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</si>
  <si>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</si>
  <si>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</si>
  <si>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</si>
  <si>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</si>
  <si>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</si>
  <si>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</si>
  <si>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</si>
  <si>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</si>
  <si>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</si>
  <si>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</si>
  <si>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</si>
  <si>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</si>
  <si>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</si>
  <si>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</si>
  <si>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</si>
  <si>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</si>
  <si>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</si>
  <si>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</si>
  <si>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</si>
  <si>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</si>
  <si>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</si>
  <si>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</si>
  <si>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</si>
  <si>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</si>
  <si>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</si>
  <si>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</si>
  <si>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</si>
  <si>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</si>
  <si>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</si>
  <si>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</si>
  <si>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</si>
  <si>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</si>
  <si>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</si>
  <si>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</si>
  <si>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</si>
  <si>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</si>
  <si>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</si>
  <si>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</si>
  <si>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</si>
  <si>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</si>
  <si>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</si>
  <si>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</si>
  <si>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</si>
  <si>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</si>
  <si>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</si>
  <si>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</si>
  <si>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</si>
  <si>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</si>
  <si>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</si>
  <si>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</si>
  <si>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</si>
  <si>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</si>
  <si>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</si>
  <si>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</si>
  <si>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</si>
  <si>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</si>
  <si>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</si>
  <si>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</si>
  <si>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</si>
  <si>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</si>
  <si>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</si>
  <si>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</si>
  <si>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</si>
  <si>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</si>
  <si>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</si>
  <si>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</si>
  <si>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</si>
  <si>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</si>
  <si>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</si>
  <si>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</si>
  <si>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</si>
  <si>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</si>
  <si>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</si>
  <si>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</si>
  <si>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</si>
  <si>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</si>
  <si>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</si>
  <si>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</si>
  <si>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</si>
  <si>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</si>
  <si>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</si>
  <si>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</si>
  <si>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</si>
  <si>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</si>
  <si>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</si>
  <si>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</si>
  <si>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</si>
  <si>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</si>
  <si>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</si>
  <si>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</si>
  <si>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</si>
  <si>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</si>
  <si>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</si>
  <si>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</si>
  <si>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</si>
  <si>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</si>
  <si>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</si>
  <si>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</si>
  <si>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</si>
  <si>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</si>
  <si>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</si>
  <si>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</si>
  <si>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</si>
  <si>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</si>
  <si>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</si>
  <si>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</si>
  <si>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</si>
  <si>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</si>
  <si>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</si>
  <si>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</si>
  <si>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</si>
  <si>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</si>
  <si>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</si>
  <si>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</si>
  <si>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</si>
  <si>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</si>
  <si>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</si>
  <si>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</si>
  <si>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</si>
  <si>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</si>
  <si>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</si>
  <si>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</si>
  <si>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</si>
  <si>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</si>
  <si>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</si>
  <si>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</si>
  <si>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</si>
  <si>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</si>
  <si>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</si>
  <si>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</si>
  <si>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</si>
  <si>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</si>
  <si>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</si>
  <si>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</si>
  <si>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</si>
  <si>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</si>
  <si>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</si>
  <si>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</si>
  <si>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</si>
  <si>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</si>
  <si>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</si>
  <si>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</si>
  <si>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</si>
  <si>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</si>
  <si>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</si>
  <si>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</si>
  <si>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</si>
  <si>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</si>
  <si>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</si>
  <si>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</si>
  <si>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</si>
  <si>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</si>
  <si>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</si>
  <si>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</si>
  <si>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</si>
  <si>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</si>
  <si>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</si>
  <si>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</si>
  <si>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</si>
  <si>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</si>
  <si>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</si>
  <si>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</si>
  <si>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</si>
  <si>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</si>
  <si>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</si>
  <si>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</si>
  <si>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</si>
  <si>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</si>
  <si>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</si>
  <si>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</si>
  <si>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</si>
  <si>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</si>
  <si>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</si>
  <si>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</si>
  <si>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</si>
  <si>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</si>
  <si>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</si>
  <si>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</si>
  <si>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</si>
  <si>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</si>
  <si>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</si>
  <si>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</si>
  <si>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</si>
  <si>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</si>
  <si>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</si>
  <si>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</si>
  <si>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</si>
  <si>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</si>
  <si>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</si>
  <si>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</si>
  <si>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</si>
  <si>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</si>
  <si>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</si>
  <si>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</si>
  <si>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</si>
  <si>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</si>
  <si>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</si>
  <si>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</si>
  <si>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</si>
  <si>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</si>
  <si>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</si>
  <si>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</si>
  <si>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</si>
  <si>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</si>
  <si>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</si>
  <si>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</si>
  <si>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</si>
  <si>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</si>
  <si>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</si>
  <si>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</si>
  <si>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</si>
  <si>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</si>
  <si>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</si>
  <si>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</si>
  <si>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</si>
  <si>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</si>
  <si>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</si>
  <si>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</si>
  <si>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</si>
  <si>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</si>
  <si>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</si>
  <si>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</si>
  <si>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</si>
  <si>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</si>
  <si>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</si>
  <si>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</si>
  <si>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</si>
  <si>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</si>
  <si>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</si>
  <si>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</si>
  <si>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</si>
  <si>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</si>
  <si>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</si>
  <si>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</si>
  <si>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</si>
  <si>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</si>
  <si>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</si>
  <si>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</si>
  <si>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</si>
  <si>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</si>
  <si>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</si>
  <si>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</si>
  <si>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</si>
  <si>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</si>
  <si>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</si>
  <si>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</si>
  <si>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</si>
  <si>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</si>
  <si>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</si>
  <si>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</si>
  <si>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</si>
  <si>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</si>
  <si>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</si>
  <si>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</si>
  <si>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</si>
  <si>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</si>
  <si>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</si>
  <si>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</si>
  <si>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</si>
  <si>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</si>
  <si>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</si>
  <si>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</si>
  <si>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</si>
  <si>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</si>
  <si>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</si>
  <si>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</si>
  <si>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</si>
  <si>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</si>
  <si>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</si>
  <si>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</si>
  <si>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</si>
  <si>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</si>
  <si>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</si>
  <si>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</si>
  <si>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</si>
  <si>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</si>
  <si>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</si>
  <si>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</si>
  <si>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</si>
  <si>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</si>
  <si>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</si>
  <si>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</si>
  <si>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</si>
  <si>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</si>
  <si>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</si>
  <si>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</si>
  <si>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</si>
  <si>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</si>
  <si>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</si>
  <si>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</si>
  <si>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</si>
  <si>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</si>
  <si>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</si>
  <si>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</si>
  <si>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</si>
  <si>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</si>
  <si>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</si>
  <si>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</si>
  <si>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</si>
  <si>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</si>
  <si>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</si>
  <si>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</si>
  <si>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</si>
  <si>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</si>
  <si>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</si>
  <si>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</si>
  <si>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</si>
  <si>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</si>
  <si>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</si>
  <si>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</si>
  <si>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</si>
  <si>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</si>
  <si>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</si>
  <si>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</si>
  <si>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</si>
  <si>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</si>
  <si>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</si>
  <si>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</si>
  <si>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</si>
  <si>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</si>
  <si>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</si>
  <si>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</si>
  <si>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</si>
  <si>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</si>
  <si>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</si>
  <si>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</si>
  <si>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</si>
  <si>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</si>
  <si>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</si>
  <si>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</si>
  <si>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</si>
  <si>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</si>
  <si>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</si>
  <si>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</si>
  <si>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</si>
  <si>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</si>
  <si>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</si>
  <si>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</si>
  <si>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</si>
  <si>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</si>
  <si>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</si>
  <si>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</si>
  <si>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</si>
  <si>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</si>
  <si>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</si>
  <si>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</si>
  <si>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</si>
  <si>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</si>
  <si>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</si>
  <si>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</si>
  <si>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</si>
  <si>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</si>
  <si>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</si>
  <si>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</si>
  <si>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</si>
  <si>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</si>
  <si>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</si>
  <si>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</si>
  <si>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</si>
  <si>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</si>
  <si>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</si>
  <si>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</si>
  <si>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</si>
  <si>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</si>
  <si>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</si>
  <si>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</si>
  <si>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</si>
  <si>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</si>
  <si>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</si>
  <si>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</si>
  <si>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</si>
  <si>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</si>
  <si>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</si>
  <si>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</si>
  <si>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</si>
  <si>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</si>
  <si>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</si>
  <si>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</si>
  <si>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</si>
  <si>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</si>
  <si>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</si>
  <si>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</si>
  <si>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</si>
  <si>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</si>
  <si>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</si>
  <si>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</si>
  <si>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</si>
  <si>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</si>
  <si>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</si>
  <si>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</si>
  <si>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</si>
  <si>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</si>
  <si>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</si>
  <si>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</si>
  <si>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</si>
  <si>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</si>
  <si>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</si>
  <si>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</si>
  <si>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</si>
  <si>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</si>
  <si>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</si>
  <si>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</si>
  <si>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</si>
  <si>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</si>
  <si>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</si>
  <si>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</si>
  <si>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</si>
  <si>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</si>
  <si>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</si>
  <si>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</si>
  <si>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</si>
  <si>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</si>
  <si>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</si>
  <si>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</si>
  <si>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</si>
  <si>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</si>
  <si>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</si>
  <si>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</si>
  <si>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</si>
  <si>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</si>
  <si>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</si>
  <si>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</si>
  <si>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</si>
  <si>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</si>
  <si>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</si>
  <si>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</si>
  <si>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</si>
  <si>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</si>
  <si>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</si>
  <si>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</si>
  <si>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</si>
  <si>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</si>
  <si>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</si>
  <si>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</si>
  <si>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</si>
  <si>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</si>
  <si>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</si>
  <si>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</si>
  <si>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</si>
  <si>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</si>
  <si>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</si>
  <si>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</si>
  <si>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</si>
  <si>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</si>
  <si>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</si>
  <si>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</si>
  <si>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</si>
  <si>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</si>
  <si>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</si>
  <si>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</si>
  <si>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</si>
  <si>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</si>
  <si>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</si>
  <si>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</si>
  <si>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</si>
  <si>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</si>
  <si>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</si>
  <si>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</si>
  <si>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</si>
  <si>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</si>
  <si>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</si>
  <si>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</si>
  <si>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</si>
  <si>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</si>
  <si>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</si>
  <si>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</si>
  <si>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</si>
  <si>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</si>
  <si>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</si>
  <si>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</si>
  <si>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</si>
  <si>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</si>
  <si>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</si>
  <si>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</si>
  <si>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</si>
  <si>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</si>
  <si>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</si>
  <si>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</si>
  <si>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</si>
  <si>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</si>
  <si>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</si>
  <si>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</si>
  <si>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</si>
  <si>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</si>
  <si>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</si>
  <si>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</si>
  <si>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</si>
  <si>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</si>
  <si>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</si>
  <si>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</si>
  <si>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</si>
  <si>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</si>
  <si>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</si>
  <si>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</si>
  <si>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</si>
  <si>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</si>
  <si>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</si>
  <si>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</si>
  <si>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</si>
  <si>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</si>
  <si>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</si>
  <si>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</si>
  <si>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</si>
  <si>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</si>
  <si>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</si>
  <si>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</si>
  <si>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</si>
  <si>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</si>
  <si>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</si>
  <si>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</si>
  <si>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</si>
  <si>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</si>
  <si>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</si>
  <si>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</si>
  <si>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</si>
  <si>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</si>
  <si>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</si>
  <si>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</si>
  <si>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</si>
  <si>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</si>
  <si>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</si>
  <si>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</si>
  <si>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</si>
  <si>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</si>
  <si>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</si>
  <si>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</si>
  <si>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</si>
  <si>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</si>
  <si>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</si>
  <si>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</si>
  <si>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</si>
  <si>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</si>
  <si>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</si>
  <si>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</si>
  <si>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</si>
  <si>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</si>
  <si>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</si>
  <si>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</si>
  <si>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</si>
  <si>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</si>
  <si>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</si>
  <si>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</si>
  <si>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</si>
  <si>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</si>
  <si>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</si>
  <si>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</si>
  <si>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</si>
  <si>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</si>
  <si>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</si>
  <si>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</si>
  <si>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</si>
  <si>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</si>
  <si>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</si>
  <si>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</si>
  <si>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</si>
  <si>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</si>
  <si>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</si>
  <si>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</si>
  <si>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</si>
  <si>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</si>
  <si>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</si>
  <si>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</si>
  <si>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</si>
  <si>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</si>
  <si>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</si>
  <si>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</si>
  <si>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</si>
  <si>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</si>
  <si>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</si>
  <si>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</si>
  <si>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</si>
  <si>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</si>
  <si>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</si>
  <si>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</si>
  <si>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</si>
  <si>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</si>
  <si>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</si>
  <si>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</si>
  <si>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</si>
  <si>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</si>
  <si>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</si>
  <si>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</si>
  <si>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</si>
  <si>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</si>
  <si>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</si>
  <si>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</si>
  <si>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</si>
  <si>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</si>
  <si>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</si>
  <si>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</si>
  <si>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</si>
  <si>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</si>
  <si>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</si>
  <si>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</si>
  <si>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</si>
  <si>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</si>
  <si>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</si>
  <si>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</si>
  <si>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</si>
  <si>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</si>
  <si>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</si>
  <si>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</si>
  <si>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</si>
  <si>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</si>
  <si>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</si>
  <si>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</si>
  <si>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</si>
  <si>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</si>
  <si>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</si>
  <si>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</si>
  <si>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</si>
  <si>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</si>
  <si>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</si>
  <si>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</si>
  <si>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</si>
  <si>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</si>
  <si>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</si>
  <si>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</si>
  <si>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</si>
  <si>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</si>
  <si>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</si>
  <si>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</si>
  <si>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</si>
  <si>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</si>
  <si>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</si>
  <si>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</si>
  <si>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</si>
  <si>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</si>
  <si>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</si>
  <si>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</si>
  <si>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</si>
  <si>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</si>
  <si>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</si>
  <si>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</si>
  <si>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</si>
  <si>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</si>
  <si>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</si>
  <si>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</si>
  <si>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</si>
  <si>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</si>
  <si>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</si>
  <si>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</si>
  <si>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</si>
  <si>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</si>
  <si>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</si>
  <si>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</si>
  <si>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</si>
  <si>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</si>
  <si>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</si>
  <si>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</si>
  <si>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</si>
  <si>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</si>
  <si>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</si>
  <si>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</si>
  <si>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</si>
  <si>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</si>
  <si>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</si>
  <si>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</si>
  <si>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</si>
  <si>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</si>
  <si>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</si>
  <si>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</si>
  <si>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</si>
  <si>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</si>
  <si>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</si>
  <si>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</si>
  <si>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</si>
  <si>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</si>
  <si>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</si>
  <si>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</si>
  <si>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</si>
  <si>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</si>
  <si>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</si>
  <si>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</si>
  <si>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</si>
  <si>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</si>
  <si>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</si>
  <si>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</si>
  <si>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</si>
  <si>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</si>
  <si>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</si>
  <si>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</si>
  <si>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</si>
  <si>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</si>
  <si>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</si>
  <si>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</si>
  <si>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</si>
  <si>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</si>
  <si>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</si>
  <si>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</si>
  <si>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</si>
  <si>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</si>
  <si>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</si>
  <si>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</si>
  <si>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</si>
  <si>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</si>
  <si>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</si>
  <si>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</si>
  <si>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</si>
  <si>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</si>
  <si>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</si>
  <si>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</si>
  <si>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</si>
  <si>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</si>
  <si>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</si>
  <si>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</si>
  <si>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</si>
  <si>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</si>
  <si>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</si>
  <si>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</si>
  <si>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</si>
  <si>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</si>
  <si>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</si>
  <si>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</si>
  <si>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</si>
  <si>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</si>
  <si>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</si>
  <si>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</si>
  <si>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</si>
  <si>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</si>
  <si>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</si>
  <si>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</si>
  <si>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</si>
  <si>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</si>
  <si>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</si>
  <si>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</si>
  <si>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</si>
  <si>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</si>
  <si>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</si>
  <si>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</si>
  <si>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</si>
  <si>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</si>
  <si>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</si>
  <si>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</si>
  <si>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</si>
  <si>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</si>
  <si>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</si>
  <si>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</si>
  <si>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</si>
  <si>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</si>
  <si>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</si>
  <si>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</si>
  <si>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</si>
  <si>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</si>
  <si>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</si>
  <si>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</si>
  <si>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</si>
  <si>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</si>
  <si>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</si>
  <si>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</si>
  <si>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</si>
  <si>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</si>
  <si>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</si>
  <si>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</si>
  <si>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</si>
  <si>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</si>
  <si>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</si>
  <si>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</si>
  <si>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</si>
  <si>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</si>
  <si>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</si>
  <si>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</si>
  <si>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</si>
  <si>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</si>
  <si>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</si>
  <si>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</si>
  <si>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</si>
  <si>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</si>
  <si>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</si>
  <si>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</si>
  <si>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</si>
  <si>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</si>
  <si>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</si>
  <si>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</si>
  <si>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</si>
  <si>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</si>
  <si>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</si>
  <si>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</si>
  <si>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</si>
  <si>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</si>
  <si>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</si>
  <si>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</si>
  <si>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</si>
  <si>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</si>
  <si>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</si>
  <si>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</si>
  <si>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</si>
  <si>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</si>
  <si>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</si>
  <si>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</si>
  <si>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</si>
  <si>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</si>
  <si>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</si>
  <si>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</si>
  <si>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</si>
  <si>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</si>
  <si>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</si>
  <si>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</si>
  <si>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</si>
  <si>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</si>
  <si>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</si>
  <si>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</si>
  <si>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</si>
  <si>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</si>
  <si>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</si>
  <si>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</si>
  <si>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</si>
  <si>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</si>
  <si>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</si>
  <si>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</si>
  <si>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</si>
  <si>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</si>
  <si>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</si>
  <si>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</si>
  <si>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</si>
  <si>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</si>
  <si>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</si>
  <si>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</si>
  <si>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</si>
  <si>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</si>
  <si>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</si>
  <si>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</si>
  <si>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</si>
  <si>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</si>
  <si>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</si>
  <si>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</si>
  <si>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</si>
  <si>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</si>
  <si>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</si>
  <si>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</si>
  <si>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</si>
  <si>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</si>
  <si>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</si>
  <si>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</si>
  <si>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</si>
  <si>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</si>
  <si>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</si>
  <si>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</si>
  <si>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</si>
  <si>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</si>
  <si>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</si>
  <si>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</si>
  <si>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</si>
  <si>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</si>
  <si>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</si>
  <si>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</si>
  <si>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</si>
  <si>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</si>
  <si>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</si>
  <si>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</si>
  <si>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</si>
  <si>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</si>
  <si>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</si>
  <si>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</si>
  <si>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</si>
  <si>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</si>
  <si>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</si>
  <si>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</si>
  <si>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</si>
  <si>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</si>
  <si>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</si>
  <si>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</si>
  <si>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</si>
  <si>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</si>
  <si>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</si>
  <si>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</si>
  <si>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</si>
  <si>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</si>
  <si>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</si>
  <si>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</si>
  <si>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</si>
  <si>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</si>
  <si>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</si>
  <si>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</si>
  <si>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</si>
  <si>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</si>
  <si>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</si>
  <si>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</si>
  <si>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</si>
  <si>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</si>
  <si>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</si>
  <si>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</si>
  <si>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</si>
  <si>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</si>
  <si>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</si>
  <si>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</si>
  <si>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</si>
  <si>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</si>
  <si>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</si>
  <si>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</si>
  <si>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</si>
  <si>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</si>
  <si>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</si>
  <si>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</si>
  <si>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</si>
  <si>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</si>
  <si>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</si>
  <si>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</si>
  <si>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</si>
  <si>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</si>
  <si>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</si>
  <si>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</si>
  <si>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</si>
  <si>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</si>
  <si>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</si>
  <si>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</si>
  <si>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</si>
  <si>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</si>
  <si>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</si>
  <si>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</si>
  <si>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</si>
  <si>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</si>
  <si>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</si>
  <si>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</si>
  <si>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</si>
  <si>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</si>
  <si>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</si>
  <si>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</si>
  <si>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</si>
  <si>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</si>
  <si>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</si>
  <si>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</si>
  <si>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</si>
  <si>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</si>
  <si>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</si>
  <si>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</si>
  <si>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</si>
  <si>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</si>
  <si>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</si>
  <si>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</si>
  <si>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</si>
  <si>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</si>
  <si>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</si>
  <si>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</si>
  <si>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</si>
  <si>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</si>
  <si>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</si>
  <si>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</si>
  <si>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</si>
  <si>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</si>
  <si>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</si>
  <si>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</si>
  <si>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</si>
  <si>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</si>
  <si>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</si>
  <si>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</si>
  <si>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</si>
  <si>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</si>
  <si>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</si>
  <si>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</si>
  <si>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</si>
  <si>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</si>
  <si>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</si>
  <si>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</si>
  <si>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</si>
  <si>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</si>
  <si>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</si>
  <si>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</si>
  <si>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</si>
  <si>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</si>
  <si>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</si>
  <si>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</si>
  <si>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</si>
  <si>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</si>
  <si>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</si>
  <si>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</si>
  <si>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</si>
  <si>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</si>
  <si>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</si>
  <si>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</si>
  <si>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</si>
  <si>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</si>
  <si>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</si>
  <si>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</si>
  <si>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</si>
  <si>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</si>
  <si>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</si>
  <si>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</si>
  <si>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</si>
  <si>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</si>
  <si>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</si>
  <si>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</si>
  <si>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</si>
  <si>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</si>
  <si>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</si>
  <si>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</si>
  <si>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</si>
  <si>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</si>
  <si>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</si>
  <si>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</si>
  <si>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</si>
  <si>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</si>
  <si>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</si>
  <si>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</si>
  <si>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</si>
  <si>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</si>
  <si>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</si>
  <si>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</si>
  <si>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</si>
  <si>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</si>
  <si>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</si>
  <si>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</si>
  <si>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</si>
  <si>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</si>
  <si>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</si>
  <si>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</si>
  <si>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</si>
  <si>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</si>
  <si>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</si>
  <si>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</si>
  <si>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</si>
  <si>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</si>
  <si>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</si>
  <si>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</si>
  <si>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</si>
  <si>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</si>
  <si>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</si>
  <si>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</si>
  <si>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</si>
  <si>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</si>
  <si>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</si>
  <si>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</si>
  <si>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</si>
  <si>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</si>
  <si>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</si>
  <si>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</si>
  <si>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</si>
  <si>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</si>
  <si>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</si>
  <si>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</si>
  <si>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</si>
  <si>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</si>
  <si>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</si>
  <si>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</si>
  <si>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</si>
  <si>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</si>
  <si>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</si>
  <si>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</si>
  <si>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</si>
  <si>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</si>
  <si>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</si>
  <si>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</si>
  <si>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</si>
  <si>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</si>
  <si>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</si>
  <si>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</si>
  <si>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</si>
  <si>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</si>
  <si>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</si>
  <si>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</si>
  <si>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</si>
  <si>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</si>
  <si>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</si>
  <si>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</si>
  <si>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</si>
  <si>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</si>
  <si>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</si>
  <si>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</si>
  <si>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</si>
  <si>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</si>
  <si>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</si>
  <si>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</si>
  <si>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</si>
  <si>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</si>
  <si>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</si>
  <si>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</si>
  <si>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</si>
  <si>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</si>
  <si>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</si>
  <si>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</si>
  <si>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</si>
  <si>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</si>
  <si>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</si>
  <si>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</si>
  <si>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</si>
  <si>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</si>
  <si>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</si>
  <si>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</si>
  <si>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</si>
  <si>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</si>
  <si>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</si>
  <si>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</si>
  <si>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</si>
  <si>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</si>
  <si>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</si>
  <si>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</si>
  <si>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</si>
  <si>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</si>
  <si>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</si>
  <si>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</si>
  <si>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</si>
  <si>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</si>
  <si>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</si>
  <si>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</si>
  <si>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</si>
  <si>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</si>
  <si>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</si>
  <si>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</si>
  <si>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</si>
  <si>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</si>
  <si>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</si>
  <si>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</si>
  <si>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</si>
  <si>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</si>
  <si>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</si>
  <si>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</si>
  <si>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</si>
  <si>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</si>
  <si>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</si>
  <si>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</si>
  <si>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</si>
  <si>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</si>
  <si>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</si>
  <si>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</si>
  <si>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</si>
  <si>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</si>
  <si>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</si>
  <si>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</si>
  <si>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</si>
  <si>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</si>
  <si>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</si>
  <si>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</si>
  <si>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</si>
  <si>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</si>
  <si>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</si>
  <si>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</si>
  <si>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</si>
  <si>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</si>
  <si>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</si>
  <si>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</si>
  <si>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</si>
  <si>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</si>
  <si>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</si>
  <si>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</si>
  <si>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</si>
  <si>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</si>
  <si>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</si>
  <si>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</si>
  <si>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</si>
  <si>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</si>
  <si>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</si>
  <si>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</si>
  <si>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</si>
  <si>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</si>
  <si>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</si>
  <si>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</si>
  <si>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</si>
  <si>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</si>
  <si>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</si>
  <si>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</si>
  <si>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</si>
  <si>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</si>
  <si>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</si>
  <si>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</si>
  <si>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</si>
  <si>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</si>
  <si>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</si>
  <si>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</si>
  <si>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</si>
  <si>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</si>
  <si>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</si>
  <si>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</si>
  <si>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</si>
  <si>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</si>
  <si>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</si>
  <si>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</si>
  <si>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</si>
  <si>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</si>
  <si>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</si>
  <si>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</si>
  <si>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</si>
  <si>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</si>
  <si>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</si>
  <si>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</si>
  <si>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</si>
  <si>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</si>
  <si>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</si>
  <si>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</si>
  <si>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</si>
  <si>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</si>
  <si>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</si>
  <si>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</si>
  <si>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</si>
  <si>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</si>
  <si>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</si>
  <si>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</si>
  <si>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</si>
  <si>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</si>
  <si>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</si>
  <si>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</si>
  <si>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</si>
  <si>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</si>
  <si>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</si>
  <si>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</si>
  <si>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</si>
  <si>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</si>
  <si>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</si>
  <si>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</si>
  <si>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</si>
  <si>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</si>
  <si>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</si>
  <si>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</si>
  <si>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</si>
  <si>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</si>
  <si>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</si>
  <si>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</si>
  <si>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</si>
  <si>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</si>
  <si>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</si>
  <si>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</si>
  <si>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</si>
  <si>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</si>
  <si>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</si>
  <si>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</si>
  <si>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</si>
  <si>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</si>
  <si>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</si>
  <si>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</si>
  <si>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</si>
  <si>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</si>
  <si>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</si>
  <si>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</si>
  <si>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</si>
  <si>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</si>
  <si>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</si>
  <si>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</si>
  <si>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</si>
  <si>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</si>
  <si>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</si>
  <si>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</si>
  <si>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</si>
  <si>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</si>
  <si>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</si>
  <si>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</si>
  <si>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</si>
  <si>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</si>
  <si>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</si>
  <si>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</si>
  <si>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</si>
  <si>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</si>
  <si>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</si>
  <si>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</si>
  <si>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</si>
  <si>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</si>
  <si>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</si>
  <si>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</si>
  <si>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</si>
  <si>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</si>
  <si>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</si>
  <si>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</si>
  <si>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</si>
  <si>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</si>
  <si>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</si>
  <si>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</si>
  <si>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</si>
  <si>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</si>
  <si>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</si>
  <si>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</si>
  <si>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</si>
  <si>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</si>
  <si>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</si>
  <si>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</si>
  <si>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</si>
  <si>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</si>
  <si>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</si>
  <si>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</si>
  <si>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</si>
  <si>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</si>
  <si>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</si>
  <si>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</si>
  <si>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</si>
  <si>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</si>
  <si>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</si>
  <si>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</si>
  <si>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</si>
  <si>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</si>
  <si>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</si>
  <si>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</si>
  <si>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</si>
  <si>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</si>
  <si>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</si>
  <si>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</si>
  <si>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</si>
  <si>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</si>
  <si>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</si>
  <si>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</si>
  <si>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</si>
  <si>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</si>
  <si>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</si>
  <si>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</si>
  <si>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</si>
  <si>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</si>
  <si>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</si>
  <si>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</si>
  <si>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</si>
  <si>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</si>
  <si>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</si>
  <si>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</si>
  <si>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</si>
  <si>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</si>
  <si>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</si>
  <si>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</si>
  <si>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</si>
  <si>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</si>
  <si>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</si>
  <si>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</si>
  <si>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</si>
  <si>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</si>
  <si>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</si>
  <si>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</si>
  <si>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</si>
  <si>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</si>
  <si>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</si>
  <si>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</si>
  <si>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</si>
  <si>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</si>
  <si>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</si>
  <si>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</si>
  <si>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</si>
  <si>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</si>
  <si>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</si>
  <si>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</si>
  <si>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</si>
  <si>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</si>
  <si>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</si>
  <si>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</si>
  <si>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</si>
  <si>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</si>
  <si>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</si>
  <si>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</si>
  <si>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</si>
  <si>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</si>
  <si>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</si>
  <si>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</si>
  <si>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</si>
  <si>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</si>
  <si>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</si>
  <si>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</si>
  <si>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</si>
  <si>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</si>
  <si>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</si>
  <si>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</si>
  <si>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</si>
  <si>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</si>
  <si>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</si>
  <si>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</si>
  <si>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</si>
  <si>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</si>
  <si>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</si>
  <si>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</si>
  <si>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</si>
  <si>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</si>
  <si>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</si>
  <si>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</si>
  <si>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</si>
  <si>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</si>
  <si>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</si>
  <si>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</si>
  <si>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</si>
  <si>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</si>
  <si>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</si>
  <si>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</si>
  <si>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</si>
  <si>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</si>
  <si>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</si>
  <si>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</si>
  <si>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</si>
  <si>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</si>
  <si>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</si>
  <si>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</si>
  <si>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</si>
  <si>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</si>
  <si>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</si>
  <si>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</si>
  <si>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</si>
  <si>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</si>
  <si>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</si>
  <si>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</si>
  <si>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</si>
  <si>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</si>
  <si>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</si>
  <si>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</si>
  <si>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</si>
  <si>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</si>
  <si>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</si>
  <si>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</si>
  <si>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</si>
  <si>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</si>
  <si>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</si>
  <si>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</si>
  <si>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</si>
  <si>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</si>
  <si>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</si>
  <si>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</si>
  <si>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</si>
  <si>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</si>
  <si>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</si>
  <si>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</si>
  <si>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</si>
  <si>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</si>
  <si>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</si>
  <si>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</si>
  <si>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</si>
  <si>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</si>
  <si>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</si>
  <si>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</si>
  <si>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</si>
  <si>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</si>
  <si>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</si>
  <si>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</si>
  <si>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</si>
  <si>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</si>
  <si>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</si>
  <si>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</si>
  <si>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</si>
  <si>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</si>
  <si>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</si>
  <si>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</si>
  <si>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</si>
  <si>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</si>
  <si>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</si>
  <si>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</si>
  <si>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</si>
  <si>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</si>
  <si>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</si>
  <si>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</si>
  <si>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</si>
  <si>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</si>
  <si>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</si>
  <si>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</si>
  <si>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</si>
  <si>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</si>
  <si>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</si>
  <si>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</si>
  <si>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</si>
  <si>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</si>
  <si>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</si>
  <si>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</si>
  <si>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</si>
  <si>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</si>
  <si>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</si>
  <si>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</si>
  <si>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</si>
  <si>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</si>
  <si>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</si>
  <si>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</si>
  <si>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</si>
  <si>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</si>
  <si>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</si>
  <si>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</si>
  <si>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</si>
  <si>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</si>
  <si>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</si>
  <si>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</si>
  <si>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</si>
  <si>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</si>
  <si>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</si>
  <si>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</si>
  <si>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</si>
  <si>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</si>
  <si>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</si>
  <si>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</si>
  <si>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</si>
  <si>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</si>
  <si>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</si>
  <si>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</si>
  <si>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</si>
  <si>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</si>
  <si>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</si>
  <si>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</si>
  <si>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</si>
  <si>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</si>
  <si>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</si>
  <si>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</si>
  <si>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</si>
  <si>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</si>
  <si>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</si>
  <si>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</si>
  <si>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</si>
  <si>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</si>
  <si>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</si>
  <si>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</si>
  <si>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</si>
  <si>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</si>
  <si>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</si>
  <si>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</si>
  <si>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</si>
  <si>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</si>
  <si>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</si>
  <si>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</si>
  <si>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</si>
  <si>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</si>
  <si>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</si>
  <si>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</si>
  <si>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</si>
  <si>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</si>
  <si>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</si>
  <si>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</si>
  <si>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</si>
  <si>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</si>
  <si>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</si>
  <si>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</si>
  <si>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</si>
  <si>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</si>
  <si>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</si>
  <si>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</si>
  <si>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</si>
  <si>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</si>
  <si>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</si>
  <si>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</si>
  <si>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</si>
  <si>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</si>
  <si>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</si>
  <si>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</si>
  <si>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</si>
  <si>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</si>
  <si>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</si>
  <si>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</si>
  <si>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</si>
  <si>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</si>
  <si>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</si>
  <si>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</si>
  <si>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</si>
  <si>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</si>
  <si>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</si>
  <si>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</si>
  <si>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</si>
  <si>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</si>
  <si>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</si>
  <si>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</si>
  <si>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</si>
  <si>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</si>
  <si>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</si>
  <si>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</si>
  <si>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</si>
  <si>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</si>
  <si>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</si>
  <si>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</si>
  <si>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</si>
  <si>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</si>
  <si>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</si>
  <si>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</si>
  <si>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</si>
  <si>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</si>
  <si>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</si>
  <si>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</si>
  <si>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</si>
  <si>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</si>
  <si>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</si>
  <si>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</si>
  <si>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</si>
  <si>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</si>
  <si>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</si>
  <si>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</si>
  <si>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</si>
  <si>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</si>
  <si>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</si>
  <si>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</si>
  <si>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</si>
  <si>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</si>
  <si>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</si>
  <si>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</si>
  <si>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</si>
  <si>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</si>
  <si>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</si>
  <si>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</si>
  <si>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</si>
  <si>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</si>
  <si>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</si>
  <si>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</si>
  <si>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</si>
  <si>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</si>
  <si>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</si>
  <si>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</si>
  <si>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</si>
  <si>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</si>
  <si>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</si>
  <si>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</si>
  <si>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</si>
  <si>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</si>
  <si>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</si>
  <si>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</si>
  <si>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</si>
  <si>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</si>
  <si>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</si>
  <si>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</si>
  <si>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</si>
  <si>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</si>
  <si>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</si>
  <si>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</si>
  <si>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</si>
  <si>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</si>
  <si>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</si>
  <si>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</si>
  <si>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</si>
  <si>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</si>
  <si>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</si>
  <si>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</si>
  <si>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</si>
  <si>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</si>
  <si>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</si>
  <si>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</si>
  <si>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</si>
  <si>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</si>
  <si>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</si>
  <si>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</si>
  <si>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</si>
  <si>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</si>
  <si>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</si>
  <si>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</si>
  <si>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</si>
  <si>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</si>
  <si>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</si>
  <si>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</si>
  <si>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</si>
  <si>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</si>
  <si>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</si>
  <si>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</si>
  <si>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</si>
  <si>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</si>
  <si>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</si>
  <si>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</si>
  <si>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</si>
  <si>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</si>
  <si>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</si>
  <si>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</si>
  <si>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</si>
  <si>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</si>
  <si>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</si>
  <si>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</si>
  <si>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</si>
  <si>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</si>
  <si>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</si>
  <si>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</si>
  <si>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</si>
  <si>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</si>
  <si>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</si>
  <si>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</si>
  <si>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</si>
  <si>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</si>
  <si>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</si>
  <si>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</si>
  <si>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</si>
  <si>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</si>
  <si>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</si>
  <si>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</si>
  <si>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</si>
  <si>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</si>
  <si>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</si>
  <si>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</si>
  <si>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</si>
  <si>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</si>
  <si>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</si>
  <si>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</si>
  <si>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</si>
  <si>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</si>
  <si>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</si>
  <si>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</si>
  <si>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</si>
  <si>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</si>
  <si>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</si>
  <si>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</si>
  <si>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</si>
  <si>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</si>
  <si>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</si>
  <si>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</si>
  <si>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</si>
  <si>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</si>
  <si>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</si>
  <si>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</si>
  <si>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</si>
  <si>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</si>
  <si>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</si>
  <si>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</si>
  <si>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</si>
  <si>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</si>
  <si>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</si>
  <si>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</si>
  <si>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</si>
  <si>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</si>
  <si>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</si>
  <si>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</si>
  <si>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</si>
  <si>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</si>
  <si>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</si>
  <si>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</si>
  <si>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</si>
  <si>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</si>
  <si>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</si>
  <si>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</si>
  <si>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</si>
  <si>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</si>
  <si>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</si>
  <si>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</si>
  <si>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</si>
  <si>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</si>
  <si>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</si>
  <si>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</si>
  <si>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</si>
  <si>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</si>
  <si>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</si>
  <si>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</si>
  <si>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</si>
  <si>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</si>
  <si>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</si>
  <si>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</si>
  <si>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</si>
  <si>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</si>
  <si>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</si>
  <si>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</si>
  <si>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</si>
  <si>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</si>
  <si>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</si>
  <si>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</si>
  <si>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</si>
  <si>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</si>
  <si>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</si>
  <si>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</si>
  <si>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</si>
  <si>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</si>
  <si>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</si>
  <si>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</si>
  <si>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</si>
  <si>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</si>
  <si>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</si>
  <si>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</si>
  <si>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</si>
  <si>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</si>
  <si>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</si>
  <si>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</si>
  <si>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</si>
  <si>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</si>
  <si>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</si>
  <si>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</si>
  <si>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</si>
  <si>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</si>
  <si>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</si>
  <si>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</si>
  <si>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</si>
  <si>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</si>
  <si>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</si>
  <si>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</si>
  <si>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</si>
  <si>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</si>
  <si>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</si>
  <si>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</si>
  <si>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</si>
  <si>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</si>
  <si>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</si>
  <si>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</si>
  <si>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</si>
  <si>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</si>
  <si>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</si>
  <si>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</si>
  <si>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</si>
  <si>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</si>
  <si>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</si>
  <si>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</si>
  <si>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</si>
  <si>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</si>
  <si>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</si>
  <si>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</si>
  <si>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</si>
  <si>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</si>
  <si>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</si>
  <si>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</si>
  <si>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</si>
  <si>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</si>
  <si>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</si>
  <si>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</si>
  <si>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</si>
  <si>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</si>
  <si>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</si>
  <si>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</si>
  <si>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</si>
  <si>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</si>
  <si>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</si>
  <si>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</si>
  <si>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</si>
  <si>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</si>
  <si>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</si>
  <si>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</si>
  <si>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</si>
  <si>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</si>
  <si>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</si>
  <si>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</si>
  <si>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</si>
  <si>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</si>
  <si>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</si>
  <si>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</si>
  <si>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</si>
  <si>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</si>
  <si>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</si>
  <si>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</si>
  <si>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</si>
  <si>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</si>
  <si>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</si>
  <si>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</si>
  <si>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</si>
  <si>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</si>
  <si>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</si>
  <si>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</si>
  <si>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</si>
  <si>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</si>
  <si>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</si>
  <si>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</si>
  <si>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</si>
  <si>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</si>
  <si>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</si>
  <si>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</si>
  <si>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</si>
  <si>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</si>
  <si>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</si>
  <si>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</si>
  <si>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</si>
  <si>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</si>
  <si>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</si>
  <si>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</si>
  <si>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</si>
  <si>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</si>
  <si>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</si>
  <si>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</si>
  <si>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</si>
  <si>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</si>
  <si>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</si>
  <si>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</si>
  <si>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</si>
  <si>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</si>
  <si>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</si>
  <si>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</si>
  <si>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</si>
  <si>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</si>
  <si>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</si>
  <si>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</si>
  <si>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</si>
  <si>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</si>
  <si>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</si>
  <si>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</si>
  <si>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</si>
  <si>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</si>
  <si>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</si>
  <si>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</si>
  <si>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</si>
  <si>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</si>
  <si>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</si>
  <si>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</si>
  <si>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</si>
  <si>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</si>
  <si>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</si>
  <si>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</si>
  <si>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</si>
  <si>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</si>
  <si>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</si>
  <si>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</si>
  <si>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</si>
  <si>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</si>
  <si>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</si>
  <si>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</si>
  <si>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</si>
  <si>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</si>
  <si>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</si>
  <si>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</si>
  <si>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</si>
  <si>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</si>
  <si>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</si>
  <si>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</si>
  <si>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</si>
  <si>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</si>
  <si>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</si>
  <si>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</si>
  <si>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</si>
  <si>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</si>
  <si>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</si>
  <si>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</si>
  <si>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</si>
  <si>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</si>
  <si>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</si>
  <si>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</si>
  <si>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</si>
  <si>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</si>
  <si>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</si>
  <si>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</si>
  <si>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</si>
  <si>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</si>
  <si>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</si>
  <si>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</si>
  <si>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</si>
  <si>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</si>
  <si>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</si>
  <si>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</si>
  <si>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</si>
  <si>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</si>
  <si>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</si>
  <si>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</si>
  <si>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</si>
  <si>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</si>
  <si>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</si>
  <si>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</si>
  <si>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</si>
  <si>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</si>
  <si>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</si>
  <si>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</si>
  <si>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</si>
  <si>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</si>
  <si>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</si>
  <si>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</si>
  <si>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</si>
  <si>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</si>
  <si>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</si>
  <si>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</si>
  <si>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</si>
  <si>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</si>
  <si>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</si>
  <si>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</si>
  <si>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</si>
  <si>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</si>
  <si>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</si>
  <si>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</si>
  <si>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</si>
  <si>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</si>
  <si>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</si>
  <si>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</si>
  <si>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</si>
  <si>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</si>
  <si>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</si>
  <si>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</si>
  <si>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</si>
  <si>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</si>
  <si>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</si>
  <si>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</si>
  <si>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</si>
  <si>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</si>
  <si>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</si>
  <si>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</si>
  <si>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</si>
  <si>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</si>
  <si>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</si>
  <si>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</si>
  <si>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</si>
  <si>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</si>
  <si>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</si>
  <si>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</si>
  <si>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</si>
  <si>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</si>
  <si>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</si>
  <si>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</si>
  <si>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</si>
  <si>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</si>
  <si>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</si>
  <si>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</si>
  <si>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</si>
  <si>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</si>
  <si>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</si>
  <si>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</si>
  <si>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</si>
  <si>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</si>
  <si>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</si>
  <si>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</si>
  <si>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</si>
  <si>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</si>
  <si>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</si>
  <si>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</si>
  <si>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</si>
  <si>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</si>
  <si>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</si>
  <si>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</si>
  <si>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</si>
  <si>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</si>
  <si>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</si>
  <si>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</si>
  <si>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</si>
  <si>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</si>
  <si>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</si>
  <si>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</si>
  <si>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</si>
  <si>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</si>
  <si>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</si>
  <si>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</si>
  <si>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</si>
  <si>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</si>
  <si>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</si>
  <si>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</si>
  <si>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</si>
  <si>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</si>
  <si>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</si>
  <si>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</si>
  <si>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</si>
  <si>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</si>
  <si>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</si>
  <si>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</si>
  <si>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</si>
  <si>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</si>
  <si>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</si>
  <si>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</si>
  <si>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</si>
  <si>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</si>
  <si>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</si>
  <si>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</si>
  <si>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</si>
  <si>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</si>
  <si>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</si>
  <si>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</si>
  <si>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</si>
  <si>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</si>
  <si>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</si>
  <si>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</si>
  <si>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</si>
  <si>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</si>
  <si>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</si>
  <si>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</si>
  <si>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</si>
  <si>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</si>
  <si>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</si>
  <si>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</si>
  <si>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</si>
  <si>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</si>
  <si>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</si>
  <si>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</si>
  <si>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</si>
  <si>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</si>
  <si>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</si>
  <si>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</si>
  <si>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</si>
  <si>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</si>
  <si>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</si>
  <si>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</si>
  <si>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</si>
  <si>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</si>
  <si>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</si>
  <si>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</si>
  <si>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</si>
  <si>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</si>
  <si>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</si>
  <si>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</si>
  <si>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</si>
  <si>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</si>
  <si>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</si>
  <si>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</si>
  <si>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</si>
  <si>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</si>
  <si>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</si>
  <si>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</si>
  <si>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</si>
  <si>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</si>
  <si>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</si>
  <si>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</si>
  <si>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</si>
  <si>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</si>
  <si>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</si>
  <si>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</si>
  <si>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</si>
  <si>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</si>
  <si>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</si>
  <si>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</si>
  <si>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</si>
  <si>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</si>
  <si>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</si>
  <si>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</si>
  <si>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</si>
  <si>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</si>
  <si>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</si>
  <si>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</si>
  <si>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</si>
  <si>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</si>
  <si>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</si>
  <si>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</si>
  <si>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</si>
  <si>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</si>
  <si>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</si>
  <si>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</si>
  <si>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</si>
  <si>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</si>
  <si>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</si>
  <si>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</si>
  <si>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</si>
  <si>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</si>
  <si>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</si>
  <si>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</si>
  <si>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</si>
  <si>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</si>
  <si>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</si>
  <si>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</si>
  <si>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</si>
  <si>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</si>
  <si>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</si>
  <si>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</si>
  <si>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</si>
  <si>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</si>
  <si>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</si>
  <si>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</si>
  <si>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</si>
  <si>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</si>
  <si>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</si>
  <si>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</si>
  <si>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</si>
  <si>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</si>
  <si>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</si>
  <si>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</si>
  <si>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</si>
  <si>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</si>
  <si>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</si>
  <si>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</si>
  <si>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</si>
  <si>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</si>
  <si>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</si>
  <si>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</si>
  <si>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</si>
  <si>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</si>
  <si>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</si>
  <si>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</si>
  <si>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</si>
  <si>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</si>
  <si>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</si>
  <si>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</si>
  <si>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</si>
  <si>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</si>
  <si>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</si>
  <si>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</si>
  <si>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</si>
  <si>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</si>
  <si>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</si>
  <si>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</si>
  <si>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</si>
  <si>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</si>
  <si>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</si>
  <si>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</si>
  <si>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</si>
  <si>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</si>
  <si>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</si>
  <si>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</si>
  <si>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</si>
  <si>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</si>
  <si>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</si>
  <si>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</si>
  <si>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</si>
  <si>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</si>
  <si>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</si>
  <si>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</si>
  <si>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</si>
  <si>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</si>
  <si>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</si>
  <si>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</si>
  <si>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</si>
  <si>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</si>
  <si>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</si>
  <si>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</si>
  <si>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</si>
  <si>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</si>
  <si>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</si>
  <si>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</si>
  <si>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</si>
  <si>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</si>
  <si>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</si>
  <si>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</si>
  <si>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</si>
  <si>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</si>
  <si>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</si>
  <si>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</si>
  <si>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</si>
  <si>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</si>
  <si>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</si>
  <si>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</si>
  <si>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</si>
  <si>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</si>
  <si>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</si>
  <si>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</si>
  <si>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</si>
  <si>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</si>
  <si>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</si>
  <si>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</si>
  <si>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</si>
  <si>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</si>
  <si>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</si>
  <si>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</si>
  <si>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</si>
  <si>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</si>
  <si>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</si>
  <si>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</si>
  <si>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</si>
  <si>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</si>
  <si>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</si>
  <si>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</si>
  <si>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</si>
  <si>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</si>
  <si>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</si>
  <si>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</si>
  <si>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</si>
  <si>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</si>
  <si>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</si>
  <si>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</si>
  <si>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</si>
  <si>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</si>
  <si>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</si>
  <si>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</si>
  <si>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</si>
  <si>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</si>
  <si>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</si>
  <si>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</si>
  <si>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</si>
  <si>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</si>
  <si>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</si>
  <si>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</si>
  <si>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</si>
  <si>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</si>
  <si>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</si>
  <si>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</si>
  <si>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</si>
  <si>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</si>
  <si>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</si>
  <si>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</si>
  <si>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</si>
  <si>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</si>
  <si>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</si>
  <si>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</si>
  <si>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</si>
  <si>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</si>
  <si>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</si>
  <si>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</si>
  <si>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</si>
  <si>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</si>
  <si>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</si>
  <si>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</si>
  <si>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</si>
  <si>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</si>
  <si>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</si>
  <si>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</si>
  <si>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</si>
  <si>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</si>
  <si>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</si>
  <si>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</si>
  <si>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</si>
  <si>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</si>
  <si>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</si>
  <si>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</si>
  <si>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</si>
  <si>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</si>
  <si>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</si>
  <si>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</si>
  <si>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</si>
  <si>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</si>
  <si>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</si>
  <si>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</si>
  <si>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</si>
  <si>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</si>
  <si>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</si>
  <si>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</si>
  <si>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</si>
  <si>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</si>
  <si>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</si>
  <si>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</si>
  <si>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</si>
  <si>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</si>
  <si>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</si>
  <si>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</si>
  <si>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</si>
  <si>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</si>
  <si>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</si>
  <si>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</si>
  <si>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</si>
  <si>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</si>
  <si>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</si>
  <si>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</si>
  <si>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</si>
  <si>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</si>
  <si>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</si>
  <si>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</si>
  <si>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</si>
  <si>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</si>
  <si>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</si>
  <si>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</si>
  <si>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</si>
  <si>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</si>
  <si>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</si>
  <si>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</si>
  <si>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</si>
  <si>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</si>
  <si>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</si>
  <si>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</si>
  <si>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</si>
  <si>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</si>
  <si>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</si>
  <si>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</si>
  <si>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</si>
  <si>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</si>
  <si>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</si>
  <si>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</si>
  <si>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</si>
  <si>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</si>
  <si>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</si>
  <si>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</si>
  <si>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</si>
  <si>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</si>
  <si>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</si>
  <si>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</si>
  <si>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</si>
  <si>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</si>
  <si>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</si>
  <si>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</si>
  <si>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</si>
  <si>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</si>
  <si>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</si>
  <si>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</si>
  <si>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</si>
  <si>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</si>
  <si>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</si>
  <si>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</si>
  <si>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</si>
  <si>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</si>
  <si>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</si>
  <si>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</si>
  <si>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</si>
  <si>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</si>
  <si>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</si>
  <si>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</si>
  <si>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</si>
  <si>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</si>
  <si>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</si>
  <si>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</si>
  <si>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</si>
  <si>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</si>
  <si>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</si>
  <si>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</si>
  <si>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</si>
  <si>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</si>
  <si>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</si>
  <si>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</si>
  <si>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</si>
  <si>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</si>
  <si>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</si>
  <si>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</si>
  <si>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</si>
  <si>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</si>
  <si>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</si>
  <si>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</si>
  <si>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</si>
  <si>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</si>
  <si>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</si>
  <si>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</si>
  <si>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</si>
  <si>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</si>
  <si>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</si>
  <si>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</si>
  <si>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</si>
  <si>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</si>
  <si>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</si>
  <si>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</si>
  <si>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</si>
  <si>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</si>
  <si>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</si>
  <si>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</si>
  <si>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</si>
  <si>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</si>
  <si>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</si>
  <si>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</si>
  <si>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</si>
  <si>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</si>
  <si>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</si>
  <si>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</si>
  <si>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</si>
  <si>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</si>
  <si>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</si>
  <si>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</si>
  <si>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</si>
  <si>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</si>
  <si>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</si>
  <si>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</si>
  <si>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</si>
  <si>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</si>
  <si>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</si>
  <si>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</si>
  <si>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</si>
  <si>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</si>
  <si>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</si>
  <si>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</si>
  <si>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</si>
  <si>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</si>
  <si>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</si>
  <si>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</si>
  <si>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</si>
  <si>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</si>
  <si>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</si>
  <si>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</si>
  <si>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</si>
  <si>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</si>
  <si>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</si>
  <si>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</si>
  <si>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</si>
  <si>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</si>
  <si>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</si>
  <si>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</si>
  <si>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</si>
  <si>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</si>
  <si>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</si>
  <si>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</si>
  <si>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</si>
  <si>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</si>
  <si>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</si>
  <si>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</si>
  <si>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</si>
  <si>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</si>
  <si>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</si>
  <si>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</si>
  <si>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</si>
  <si>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</si>
  <si>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</si>
  <si>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</si>
  <si>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</si>
  <si>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</si>
  <si>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</si>
  <si>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</si>
  <si>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</si>
  <si>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</si>
  <si>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</si>
  <si>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</si>
  <si>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</si>
  <si>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</si>
  <si>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</si>
  <si>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</si>
  <si>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</si>
  <si>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</si>
  <si>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</si>
  <si>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</si>
  <si>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</si>
  <si>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</si>
  <si>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</si>
  <si>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</si>
  <si>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</si>
  <si>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</si>
  <si>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</si>
  <si>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</si>
  <si>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</si>
  <si>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</si>
  <si>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</si>
  <si>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</si>
  <si>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</si>
  <si>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</si>
  <si>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</si>
  <si>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</si>
  <si>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</si>
  <si>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</si>
  <si>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</si>
  <si>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</si>
  <si>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</si>
  <si>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</si>
  <si>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</si>
  <si>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</si>
  <si>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</si>
  <si>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</si>
  <si>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</si>
  <si>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</si>
  <si>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</si>
  <si>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</si>
  <si>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</si>
  <si>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</si>
  <si>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</si>
  <si>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</si>
  <si>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</si>
  <si>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</si>
  <si>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</si>
  <si>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</si>
  <si>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</si>
  <si>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</si>
  <si>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</si>
  <si>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</si>
  <si>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</si>
  <si>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</si>
  <si>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</si>
  <si>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</si>
  <si>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</si>
  <si>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</si>
  <si>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</si>
  <si>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</si>
  <si>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</si>
  <si>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</si>
  <si>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</si>
  <si>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</si>
  <si>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</si>
  <si>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</si>
  <si>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</si>
  <si>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</si>
  <si>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</si>
  <si>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</si>
  <si>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</si>
  <si>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</si>
  <si>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</si>
  <si>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</si>
  <si>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</si>
  <si>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</si>
  <si>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</si>
  <si>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</si>
  <si>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</si>
  <si>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</si>
  <si>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</si>
  <si>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</si>
  <si>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</si>
  <si>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</si>
  <si>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</si>
  <si>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</si>
  <si>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</si>
  <si>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</si>
  <si>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</si>
  <si>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</si>
  <si>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</si>
  <si>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</si>
  <si>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</si>
  <si>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</si>
  <si>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</si>
  <si>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</si>
  <si>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</si>
  <si>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</si>
  <si>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</si>
  <si>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</si>
  <si>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</si>
  <si>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</si>
  <si>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</si>
  <si>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</si>
  <si>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</si>
  <si>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</si>
  <si>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</si>
  <si>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</si>
  <si>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</si>
  <si>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</si>
  <si>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</si>
  <si>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</si>
  <si>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</si>
  <si>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</si>
  <si>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</si>
  <si>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</si>
  <si>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</si>
  <si>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</si>
  <si>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</si>
  <si>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</si>
  <si>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</si>
  <si>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</si>
  <si>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</si>
  <si>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</si>
  <si>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</si>
  <si>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</si>
  <si>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</si>
  <si>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</si>
  <si>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</si>
  <si>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</si>
  <si>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</si>
  <si>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</si>
  <si>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</si>
  <si>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</si>
  <si>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</si>
  <si>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</si>
  <si>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</si>
  <si>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</si>
  <si>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</si>
  <si>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</si>
  <si>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</si>
  <si>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</si>
  <si>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</si>
  <si>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</si>
  <si>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</si>
  <si>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</si>
  <si>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</si>
  <si>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</si>
  <si>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</si>
  <si>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</si>
  <si>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</si>
  <si>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</si>
  <si>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</si>
  <si>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</si>
  <si>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</si>
  <si>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</si>
  <si>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</si>
  <si>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</si>
  <si>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</si>
  <si>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</si>
  <si>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</si>
  <si>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</si>
  <si>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</si>
  <si>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</si>
  <si>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</si>
  <si>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</si>
  <si>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</si>
  <si>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</si>
  <si>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</si>
  <si>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</si>
  <si>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</si>
  <si>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</si>
  <si>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</si>
  <si>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</si>
  <si>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</si>
  <si>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</si>
  <si>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</si>
  <si>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</si>
  <si>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</si>
  <si>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</si>
  <si>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</si>
  <si>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</si>
  <si>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</si>
  <si>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</si>
  <si>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</si>
  <si>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</si>
  <si>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</si>
  <si>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</si>
  <si>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</si>
  <si>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</si>
  <si>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</si>
  <si>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</si>
  <si>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</si>
  <si>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</si>
  <si>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</si>
  <si>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</si>
  <si>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</si>
  <si>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</si>
  <si>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</si>
  <si>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</si>
  <si>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</si>
  <si>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</si>
  <si>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</si>
  <si>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</si>
  <si>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</si>
  <si>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</si>
  <si>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</si>
  <si>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</si>
  <si>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</si>
  <si>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</si>
  <si>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</si>
  <si>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</si>
  <si>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</si>
  <si>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</si>
  <si>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</si>
  <si>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</si>
  <si>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</si>
  <si>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</si>
  <si>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</si>
  <si>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</si>
  <si>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</si>
  <si>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</si>
  <si>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</si>
  <si>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</si>
  <si>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</si>
  <si>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</si>
  <si>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</si>
  <si>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</si>
  <si>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</si>
  <si>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</si>
  <si>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</si>
  <si>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</si>
  <si>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</si>
  <si>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</si>
  <si>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</si>
  <si>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</si>
  <si>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</si>
  <si>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</si>
  <si>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</si>
  <si>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</si>
  <si>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</si>
  <si>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</si>
  <si>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</si>
  <si>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</si>
  <si>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</si>
  <si>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</si>
  <si>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</si>
  <si>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</si>
  <si>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</si>
  <si>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</si>
  <si>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</si>
  <si>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</si>
  <si>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</si>
  <si>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</si>
  <si>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</si>
  <si>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</si>
  <si>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</si>
  <si>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</si>
  <si>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</si>
  <si>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</si>
  <si>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</si>
  <si>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</si>
  <si>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</si>
  <si>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</si>
  <si>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</si>
  <si>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</si>
  <si>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</si>
  <si>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</si>
  <si>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</si>
  <si>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</si>
  <si>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</si>
  <si>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</si>
  <si>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</si>
  <si>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</si>
  <si>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</si>
  <si>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</si>
  <si>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</si>
  <si>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</si>
  <si>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</si>
  <si>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</si>
  <si>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</si>
  <si>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</si>
  <si>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</si>
  <si>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</si>
  <si>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</si>
  <si>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</si>
  <si>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</si>
  <si>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</si>
  <si>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</si>
  <si>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</si>
  <si>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</si>
  <si>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</si>
  <si>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</si>
  <si>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</si>
  <si>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</si>
  <si>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</si>
  <si>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</si>
  <si>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</si>
  <si>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</si>
  <si>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</si>
  <si>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</si>
  <si>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</si>
  <si>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</si>
  <si>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</si>
  <si>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</si>
  <si>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</si>
  <si>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</si>
  <si>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</si>
  <si>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</si>
  <si>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</si>
  <si>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</si>
  <si>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</si>
  <si>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</si>
  <si>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</si>
  <si>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</si>
  <si>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</si>
  <si>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</si>
  <si>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</si>
  <si>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</si>
  <si>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</si>
  <si>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</si>
  <si>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</si>
  <si>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</si>
  <si>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</si>
  <si>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</si>
  <si>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</si>
  <si>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</si>
  <si>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</si>
  <si>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</si>
  <si>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</si>
  <si>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</si>
  <si>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</si>
  <si>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</si>
  <si>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</si>
  <si>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</si>
  <si>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</si>
  <si>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</si>
  <si>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</si>
  <si>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</si>
  <si>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</si>
  <si>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</si>
  <si>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</si>
  <si>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</si>
  <si>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</si>
  <si>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</si>
  <si>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</si>
  <si>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</si>
  <si>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</si>
  <si>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</si>
  <si>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</si>
  <si>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</si>
  <si>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</si>
  <si>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</si>
  <si>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</si>
  <si>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</si>
  <si>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</si>
  <si>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</si>
  <si>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</si>
  <si>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</si>
  <si>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</si>
  <si>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</si>
  <si>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</si>
  <si>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</si>
  <si>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</si>
  <si>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</si>
  <si>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</si>
  <si>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</si>
  <si>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</si>
  <si>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</si>
  <si>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</si>
  <si>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</si>
  <si>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</si>
  <si>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</si>
  <si>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</si>
  <si>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</si>
  <si>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</si>
  <si>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</si>
  <si>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</si>
  <si>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</si>
  <si>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</si>
  <si>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</si>
  <si>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</si>
  <si>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</si>
  <si>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</si>
  <si>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</si>
  <si>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</si>
  <si>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</si>
  <si>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</si>
  <si>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</si>
  <si>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</si>
  <si>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</si>
  <si>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</si>
  <si>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</si>
  <si>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</si>
  <si>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</si>
  <si>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</si>
  <si>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</si>
  <si>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</si>
  <si>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</si>
  <si>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</si>
  <si>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</si>
  <si>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</si>
  <si>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</si>
  <si>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</si>
  <si>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</si>
  <si>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</si>
  <si>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</si>
  <si>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</si>
  <si>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</si>
  <si>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</si>
  <si>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</si>
  <si>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</si>
  <si>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</si>
  <si>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</si>
  <si>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</si>
  <si>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</si>
  <si>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</si>
  <si>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</si>
  <si>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</si>
  <si>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</si>
  <si>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</si>
  <si>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</si>
  <si>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</si>
  <si>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</si>
  <si>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</si>
  <si>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</si>
  <si>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</si>
  <si>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</si>
  <si>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</si>
  <si>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</si>
  <si>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</si>
  <si>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</si>
  <si>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</si>
  <si>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</si>
  <si>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</si>
  <si>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</si>
  <si>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</si>
  <si>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</si>
  <si>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</si>
  <si>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</si>
  <si>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</si>
  <si>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</si>
  <si>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</si>
  <si>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</si>
  <si>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</si>
  <si>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</si>
  <si>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</si>
  <si>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</si>
  <si>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</si>
  <si>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</si>
  <si>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</si>
  <si>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</si>
  <si>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</si>
  <si>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</si>
  <si>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</si>
  <si>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</si>
  <si>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</si>
  <si>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</si>
  <si>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</si>
  <si>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</si>
  <si>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</si>
  <si>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</si>
  <si>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</si>
  <si>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</si>
  <si>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</si>
  <si>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</si>
  <si>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</si>
  <si>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</si>
  <si>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</si>
  <si>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</si>
  <si>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</si>
  <si>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</si>
  <si>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</si>
  <si>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</si>
  <si>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</si>
  <si>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</si>
  <si>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</si>
  <si>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</si>
  <si>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</si>
  <si>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</si>
  <si>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</si>
  <si>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</si>
  <si>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</si>
  <si>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</si>
  <si>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</si>
  <si>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</si>
  <si>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</si>
  <si>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</si>
  <si>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</si>
  <si>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</si>
  <si>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</si>
  <si>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</si>
  <si>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</si>
  <si>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</si>
  <si>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</si>
  <si>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</si>
  <si>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</si>
  <si>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</si>
  <si>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</si>
  <si>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</si>
  <si>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</si>
  <si>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</si>
  <si>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</si>
  <si>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</si>
  <si>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</si>
  <si>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</si>
  <si>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</si>
  <si>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</si>
  <si>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</si>
  <si>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</si>
  <si>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</si>
  <si>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</si>
  <si>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</si>
  <si>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</si>
  <si>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</si>
  <si>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</si>
  <si>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</si>
  <si>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</si>
  <si>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</si>
  <si>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</si>
  <si>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</si>
  <si>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</si>
  <si>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</si>
  <si>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</si>
  <si>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</si>
  <si>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</si>
  <si>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</si>
  <si>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</si>
  <si>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</si>
  <si>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</si>
  <si>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</si>
  <si>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</si>
  <si>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</si>
  <si>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</si>
  <si>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</si>
  <si>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</si>
  <si>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</si>
  <si>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</si>
  <si>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</si>
  <si>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</si>
  <si>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</si>
  <si>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</si>
  <si>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</si>
  <si>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</si>
  <si>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</si>
  <si>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</si>
  <si>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</si>
  <si>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</si>
  <si>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</si>
  <si>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</si>
  <si>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</si>
  <si>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</si>
  <si>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</si>
  <si>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</si>
  <si>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</si>
  <si>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</si>
  <si>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</si>
  <si>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</si>
  <si>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</si>
  <si>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</si>
  <si>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</si>
  <si>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</si>
  <si>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</si>
  <si>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</si>
  <si>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</si>
  <si>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</si>
  <si>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</si>
  <si>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</si>
  <si>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</si>
  <si>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</si>
  <si>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</si>
  <si>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</si>
  <si>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</si>
  <si>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</si>
  <si>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</si>
  <si>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</si>
  <si>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</si>
  <si>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</si>
  <si>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</si>
  <si>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</si>
  <si>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</si>
  <si>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</si>
  <si>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</si>
  <si>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</si>
  <si>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</si>
  <si>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</si>
  <si>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</si>
  <si>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</si>
  <si>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</si>
  <si>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</si>
  <si>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</si>
  <si>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</si>
  <si>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</si>
  <si>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</si>
  <si>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</si>
  <si>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</si>
  <si>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</si>
  <si>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</si>
  <si>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</si>
  <si>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</si>
  <si>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</si>
  <si>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</si>
  <si>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</si>
  <si>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</si>
  <si>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</si>
  <si>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</si>
  <si>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</si>
  <si>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</si>
  <si>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</si>
  <si>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</si>
  <si>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</si>
  <si>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</si>
  <si>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</si>
  <si>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</si>
  <si>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</si>
  <si>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</si>
  <si>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</si>
  <si>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</si>
  <si>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</si>
  <si>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</si>
  <si>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</si>
  <si>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</si>
  <si>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</si>
  <si>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</si>
  <si>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</si>
  <si>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</si>
  <si>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</si>
  <si>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</si>
  <si>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</si>
  <si>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</si>
  <si>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</si>
  <si>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</si>
  <si>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</si>
  <si>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</si>
  <si>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</si>
  <si>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</si>
  <si>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</si>
  <si>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</si>
  <si>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</si>
  <si>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</si>
  <si>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</si>
  <si>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</si>
  <si>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</si>
  <si>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</si>
  <si>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</si>
  <si>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</si>
  <si>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</si>
  <si>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</si>
  <si>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</si>
  <si>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</si>
  <si>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</si>
  <si>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</si>
  <si>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</si>
  <si>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</si>
  <si>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</si>
  <si>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</si>
  <si>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</si>
  <si>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</si>
  <si>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</si>
  <si>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</si>
  <si>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</si>
  <si>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</si>
  <si>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</si>
  <si>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</si>
  <si>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</si>
  <si>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</si>
  <si>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</si>
  <si>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</si>
  <si>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</si>
  <si>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</si>
  <si>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</si>
  <si>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</si>
  <si>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</si>
  <si>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</si>
  <si>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</si>
  <si>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</si>
  <si>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</si>
  <si>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</si>
  <si>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</si>
  <si>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</si>
  <si>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</si>
  <si>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</si>
  <si>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</si>
  <si>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</si>
  <si>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</si>
  <si>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</si>
  <si>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</si>
  <si>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</si>
  <si>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</si>
  <si>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</si>
  <si>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</si>
  <si>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</si>
  <si>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</si>
  <si>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</si>
  <si>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</si>
  <si>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</si>
  <si>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</si>
  <si>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</si>
  <si>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</si>
  <si>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</si>
  <si>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</si>
  <si>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</si>
  <si>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</si>
  <si>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</si>
  <si>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</si>
  <si>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</si>
  <si>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</si>
  <si>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</si>
  <si>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</si>
  <si>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</si>
  <si>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</si>
  <si>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</si>
  <si>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</si>
  <si>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</si>
  <si>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</si>
  <si>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</si>
  <si>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</si>
  <si>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</si>
  <si>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</si>
  <si>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</si>
  <si>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</si>
  <si>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</si>
  <si>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</si>
  <si>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</si>
  <si>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</si>
  <si>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</si>
  <si>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</si>
  <si>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</si>
  <si>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</si>
  <si>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</si>
  <si>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</si>
  <si>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</si>
  <si>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</si>
  <si>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</si>
  <si>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</si>
  <si>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</si>
  <si>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</si>
  <si>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</si>
  <si>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</si>
  <si>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</si>
  <si>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</si>
  <si>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</si>
  <si>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</si>
  <si>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</si>
  <si>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</si>
  <si>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</si>
  <si>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</si>
  <si>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</si>
  <si>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</si>
  <si>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</si>
  <si>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</si>
  <si>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</si>
  <si>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</si>
  <si>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</si>
  <si>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</si>
  <si>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</si>
  <si>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</si>
  <si>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</si>
  <si>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</si>
  <si>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</si>
  <si>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</si>
  <si>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</si>
  <si>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</si>
  <si>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</si>
  <si>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</si>
  <si>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</si>
  <si>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</si>
  <si>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</si>
  <si>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</si>
  <si>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</si>
  <si>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</si>
  <si>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</si>
  <si>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</si>
  <si>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</si>
  <si>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</si>
  <si>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</si>
  <si>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</si>
  <si>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</si>
  <si>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</si>
  <si>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</si>
  <si>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</si>
  <si>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</si>
  <si>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</si>
  <si>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</si>
  <si>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</si>
  <si>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</si>
  <si>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</si>
  <si>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</si>
  <si>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</si>
  <si>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</si>
  <si>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</si>
  <si>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</si>
  <si>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</si>
  <si>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</si>
  <si>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</si>
  <si>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</si>
  <si>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</si>
  <si>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</si>
  <si>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</si>
  <si>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</si>
  <si>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</si>
  <si>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</si>
  <si>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</si>
  <si>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</si>
  <si>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</si>
  <si>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</si>
  <si>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</si>
  <si>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</si>
  <si>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</si>
  <si>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</si>
  <si>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</si>
  <si>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</si>
  <si>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</si>
  <si>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</si>
  <si>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</si>
  <si>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</si>
  <si>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</si>
  <si>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</si>
  <si>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</si>
  <si>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</si>
  <si>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</si>
  <si>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</si>
  <si>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</si>
  <si>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</si>
  <si>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</si>
  <si>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</si>
  <si>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</si>
  <si>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</si>
  <si>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</si>
  <si>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</si>
  <si>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</si>
  <si>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</si>
  <si>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</si>
  <si>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</si>
  <si>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</si>
  <si>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</si>
  <si>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</si>
  <si>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</si>
  <si>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</si>
  <si>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</si>
  <si>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</si>
  <si>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</si>
  <si>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</si>
  <si>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</si>
  <si>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</si>
  <si>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</si>
  <si>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</si>
  <si>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</si>
  <si>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</si>
  <si>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</si>
  <si>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</si>
  <si>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</si>
  <si>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</si>
  <si>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</si>
  <si>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</si>
  <si>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</si>
  <si>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</si>
  <si>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</si>
  <si>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</si>
  <si>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</si>
  <si>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</si>
  <si>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</si>
  <si>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</si>
  <si>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</si>
  <si>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</si>
  <si>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</si>
  <si>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</si>
  <si>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</si>
  <si>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</si>
  <si>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</si>
  <si>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</si>
  <si>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</si>
  <si>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</si>
  <si>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</si>
  <si>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</si>
  <si>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</si>
  <si>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</si>
  <si>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</si>
  <si>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</si>
  <si>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</si>
  <si>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</si>
  <si>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</si>
  <si>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</si>
  <si>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</si>
  <si>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</si>
  <si>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</si>
  <si>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</si>
  <si>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</si>
  <si>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</si>
  <si>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</si>
  <si>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</si>
  <si>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</si>
  <si>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</si>
  <si>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</si>
  <si>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</si>
  <si>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</si>
  <si>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</si>
  <si>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</si>
  <si>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</si>
  <si>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</si>
  <si>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</si>
  <si>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</si>
  <si>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</si>
  <si>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</si>
  <si>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</si>
  <si>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</si>
  <si>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</si>
  <si>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</si>
  <si>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</si>
  <si>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</si>
  <si>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</si>
  <si>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</si>
  <si>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</si>
  <si>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</si>
  <si>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</si>
  <si>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</si>
  <si>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</si>
  <si>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</si>
  <si>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</si>
  <si>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</si>
  <si>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</si>
  <si>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</si>
  <si>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</si>
  <si>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</si>
  <si>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</si>
  <si>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</si>
  <si>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</si>
  <si>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</si>
  <si>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</si>
  <si>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</si>
  <si>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</si>
  <si>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</si>
  <si>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</si>
  <si>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</si>
  <si>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</si>
  <si>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</si>
  <si>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</si>
  <si>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</si>
  <si>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</si>
  <si>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</si>
  <si>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</si>
  <si>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</si>
  <si>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</si>
  <si>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</si>
  <si>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</si>
  <si>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</si>
  <si>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</si>
  <si>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</si>
  <si>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</si>
  <si>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</si>
  <si>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</si>
  <si>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</si>
  <si>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</si>
  <si>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</si>
  <si>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</si>
  <si>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</si>
  <si>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</si>
  <si>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</si>
  <si>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</si>
  <si>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</si>
  <si>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</si>
  <si>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</si>
  <si>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</si>
  <si>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</si>
  <si>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</si>
  <si>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</si>
  <si>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</si>
  <si>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</si>
  <si>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</si>
  <si>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</si>
  <si>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</si>
  <si>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</si>
  <si>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</si>
  <si>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</si>
  <si>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</si>
  <si>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</si>
  <si>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</si>
  <si>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</si>
  <si>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</si>
  <si>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</si>
  <si>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</si>
  <si>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</si>
  <si>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</si>
  <si>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</si>
  <si>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</si>
  <si>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</si>
  <si>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</si>
  <si>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</si>
  <si>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</si>
  <si>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</si>
  <si>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</si>
  <si>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</si>
  <si>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</si>
  <si>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</si>
  <si>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</si>
  <si>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</si>
  <si>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</si>
  <si>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</si>
  <si>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</si>
  <si>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</si>
  <si>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</si>
  <si>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</si>
  <si>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</si>
  <si>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</si>
  <si>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</si>
  <si>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</si>
  <si>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</si>
  <si>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</si>
  <si>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</si>
  <si>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</si>
  <si>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</si>
  <si>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</si>
  <si>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</si>
  <si>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</si>
  <si>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</si>
  <si>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</si>
  <si>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</si>
  <si>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</si>
  <si>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</si>
  <si>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</si>
  <si>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</si>
  <si>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</si>
  <si>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</si>
  <si>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</si>
  <si>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</si>
  <si>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</si>
  <si>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</si>
  <si>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</si>
  <si>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</si>
  <si>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</si>
  <si>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</si>
  <si>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</si>
  <si>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</si>
  <si>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</si>
  <si>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</si>
  <si>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</si>
  <si>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</si>
  <si>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</si>
  <si>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</si>
  <si>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</si>
  <si>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</si>
  <si>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</si>
  <si>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</si>
  <si>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</si>
  <si>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</si>
  <si>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</si>
  <si>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</si>
  <si>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</si>
  <si>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</si>
  <si>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</si>
  <si>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</si>
  <si>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</si>
  <si>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</si>
  <si>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</si>
  <si>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</si>
  <si>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</si>
  <si>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</si>
  <si>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</si>
  <si>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</si>
  <si>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</si>
  <si>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</si>
  <si>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</si>
  <si>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</si>
  <si>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</si>
  <si>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</si>
  <si>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</si>
  <si>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</si>
  <si>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</si>
  <si>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</si>
  <si>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</si>
  <si>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</si>
  <si>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</si>
  <si>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</si>
  <si>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</si>
  <si>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</si>
  <si>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</si>
  <si>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</si>
  <si>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</si>
  <si>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</si>
  <si>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</si>
  <si>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</si>
  <si>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</si>
  <si>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</si>
  <si>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</si>
  <si>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</si>
  <si>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</si>
  <si>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</si>
  <si>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</si>
  <si>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</si>
  <si>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</si>
  <si>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</si>
  <si>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</si>
  <si>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</si>
  <si>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</si>
  <si>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</si>
  <si>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</si>
  <si>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</si>
  <si>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</si>
  <si>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</si>
  <si>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</si>
  <si>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</si>
  <si>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</si>
  <si>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</si>
  <si>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</si>
  <si>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</si>
  <si>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</si>
  <si>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</si>
  <si>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</si>
  <si>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</si>
  <si>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</si>
  <si>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</si>
  <si>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</si>
  <si>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</si>
  <si>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</si>
  <si>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</si>
  <si>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</si>
  <si>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</si>
  <si>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</si>
  <si>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</si>
  <si>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</si>
  <si>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</si>
  <si>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</si>
  <si>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</si>
  <si>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</si>
  <si>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</si>
  <si>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</si>
  <si>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</si>
  <si>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</si>
  <si>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</si>
  <si>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</si>
  <si>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</si>
  <si>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</si>
  <si>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</si>
  <si>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</si>
  <si>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</si>
  <si>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</si>
  <si>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</si>
  <si>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</si>
  <si>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</si>
  <si>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</si>
  <si>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</si>
  <si>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</si>
  <si>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</si>
  <si>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</si>
  <si>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</si>
  <si>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</si>
  <si>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</si>
  <si>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</si>
  <si>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</si>
  <si>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</si>
  <si>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</si>
  <si>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</si>
  <si>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</si>
  <si>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</si>
  <si>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</si>
  <si>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</si>
  <si>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</si>
  <si>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</si>
  <si>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</si>
  <si>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</si>
  <si>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</si>
  <si>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</si>
  <si>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</si>
  <si>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</si>
  <si>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</si>
  <si>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</si>
  <si>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</si>
  <si>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</si>
  <si>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</si>
  <si>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</si>
  <si>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</si>
  <si>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</si>
  <si>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</si>
  <si>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</si>
  <si>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</si>
  <si>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</si>
  <si>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</si>
  <si>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</si>
  <si>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</si>
  <si>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</si>
  <si>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</si>
  <si>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</si>
  <si>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</si>
  <si>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</si>
  <si>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</si>
  <si>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</si>
  <si>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</si>
  <si>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</si>
  <si>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</si>
  <si>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</si>
  <si>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</si>
  <si>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</si>
  <si>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</si>
  <si>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</si>
  <si>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</si>
  <si>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</si>
  <si>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</si>
  <si>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</si>
  <si>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</si>
  <si>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</si>
  <si>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</si>
  <si>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</si>
  <si>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</si>
  <si>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</si>
  <si>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</si>
  <si>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</si>
  <si>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</si>
  <si>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</si>
  <si>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</si>
  <si>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</si>
  <si>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</si>
  <si>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</si>
  <si>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</si>
  <si>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</si>
  <si>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</si>
  <si>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</si>
  <si>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</si>
  <si>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</si>
  <si>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</si>
  <si>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</si>
  <si>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</si>
  <si>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</si>
  <si>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</si>
  <si>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</si>
  <si>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</si>
  <si>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</si>
  <si>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</si>
  <si>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</si>
  <si>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</si>
  <si>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</si>
  <si>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</si>
  <si>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</si>
  <si>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</si>
  <si>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</si>
  <si>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</si>
  <si>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</si>
  <si>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</si>
  <si>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</si>
  <si>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</si>
  <si>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</si>
  <si>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</si>
  <si>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</si>
  <si>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</si>
  <si>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</si>
  <si>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</si>
  <si>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</si>
  <si>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</si>
  <si>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</si>
  <si>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</si>
  <si>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</si>
  <si>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</si>
  <si>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</si>
  <si>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</si>
  <si>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</si>
  <si>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</si>
  <si>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</si>
  <si>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</si>
  <si>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</si>
  <si>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</si>
  <si>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</si>
  <si>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</si>
  <si>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</si>
  <si>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</si>
  <si>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</si>
  <si>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</si>
  <si>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</si>
  <si>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</si>
  <si>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</si>
  <si>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</si>
  <si>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</si>
  <si>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</si>
  <si>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</si>
  <si>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</si>
  <si>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</si>
  <si>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</si>
  <si>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</si>
  <si>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</si>
  <si>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</si>
  <si>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</si>
  <si>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</si>
  <si>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</si>
  <si>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</si>
  <si>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</si>
  <si>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</si>
  <si>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</si>
  <si>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</si>
  <si>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</si>
  <si>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</si>
  <si>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</si>
  <si>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</si>
  <si>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</si>
  <si>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</si>
  <si>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</si>
  <si>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</si>
  <si>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</si>
  <si>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</si>
  <si>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</si>
  <si>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</si>
  <si>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</si>
  <si>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</si>
  <si>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</si>
  <si>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</si>
  <si>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</si>
  <si>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</si>
  <si>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</si>
  <si>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</si>
  <si>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</si>
  <si>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</si>
  <si>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</si>
  <si>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</si>
  <si>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</si>
  <si>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</si>
  <si>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</si>
  <si>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</si>
  <si>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</si>
  <si>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</si>
  <si>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</si>
  <si>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</si>
  <si>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</si>
  <si>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</si>
  <si>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</si>
  <si>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</si>
  <si>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</si>
  <si>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</si>
  <si>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</si>
  <si>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</si>
  <si>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</si>
  <si>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</si>
  <si>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</si>
  <si>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</si>
  <si>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</si>
  <si>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</si>
  <si>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</si>
  <si>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</si>
  <si>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</si>
  <si>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</si>
  <si>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</si>
  <si>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</si>
  <si>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</si>
  <si>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</si>
  <si>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</si>
  <si>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</si>
  <si>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</si>
  <si>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</si>
  <si>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</si>
  <si>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</si>
  <si>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</si>
  <si>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</si>
  <si>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</si>
  <si>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</si>
  <si>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</si>
  <si>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</si>
  <si>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</si>
  <si>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</si>
  <si>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</si>
  <si>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</si>
  <si>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</si>
  <si>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</si>
  <si>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</si>
  <si>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</si>
  <si>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</si>
  <si>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</si>
  <si>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</si>
  <si>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</si>
  <si>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</si>
  <si>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</si>
  <si>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</si>
  <si>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</si>
  <si>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</si>
  <si>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</si>
  <si>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</si>
  <si>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</si>
  <si>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</si>
  <si>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</si>
  <si>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</si>
  <si>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</si>
  <si>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</si>
  <si>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</si>
  <si>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</si>
  <si>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</si>
  <si>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</si>
  <si>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</si>
  <si>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</si>
  <si>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</si>
  <si>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</si>
  <si>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</si>
  <si>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</si>
  <si>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</si>
  <si>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</si>
  <si>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</si>
  <si>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</si>
  <si>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</si>
  <si>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</si>
  <si>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</si>
  <si>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</si>
  <si>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</si>
  <si>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</si>
  <si>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</si>
  <si>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</si>
  <si>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</si>
  <si>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</si>
  <si>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</si>
  <si>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</si>
  <si>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</si>
  <si>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</si>
  <si>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</si>
  <si>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</si>
  <si>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</si>
  <si>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</si>
  <si>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</si>
  <si>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</si>
  <si>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</si>
  <si>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</si>
  <si>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</si>
  <si>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</si>
  <si>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</si>
  <si>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</si>
  <si>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</si>
  <si>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</si>
  <si>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</si>
  <si>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</si>
  <si>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</si>
  <si>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</si>
  <si>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</si>
  <si>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</si>
  <si>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</si>
  <si>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</si>
  <si>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</si>
  <si>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</si>
  <si>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</si>
  <si>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</si>
  <si>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</si>
  <si>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</si>
  <si>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</si>
  <si>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</si>
  <si>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</si>
  <si>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</si>
  <si>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</si>
  <si>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</si>
  <si>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</si>
  <si>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</si>
  <si>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</si>
  <si>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</si>
  <si>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</si>
  <si>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</si>
  <si>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</si>
  <si>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</si>
  <si>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</si>
  <si>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</si>
  <si>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</si>
  <si>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</si>
  <si>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</si>
  <si>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</si>
  <si>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</si>
  <si>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</si>
  <si>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</si>
  <si>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</si>
  <si>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</si>
  <si>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</si>
  <si>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</si>
  <si>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</si>
  <si>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</si>
  <si>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</si>
  <si>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</si>
  <si>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</si>
  <si>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</si>
  <si>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</si>
  <si>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</si>
  <si>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</si>
  <si>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</si>
  <si>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</si>
  <si>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</si>
  <si>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</si>
  <si>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</si>
  <si>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</si>
  <si>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</si>
  <si>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</si>
  <si>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</si>
  <si>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</si>
  <si>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</si>
  <si>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</si>
  <si>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</si>
  <si>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</si>
  <si>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</si>
  <si>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</si>
  <si>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</si>
  <si>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</si>
  <si>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</si>
  <si>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</si>
  <si>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</si>
  <si>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</si>
  <si>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</si>
  <si>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</si>
  <si>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</si>
  <si>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</si>
  <si>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</si>
  <si>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</si>
  <si>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</si>
  <si>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</si>
  <si>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</si>
  <si>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</si>
  <si>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</si>
  <si>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</si>
  <si>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</si>
  <si>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</si>
  <si>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</si>
  <si>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</si>
  <si>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</si>
  <si>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</si>
  <si>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</si>
  <si>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</si>
  <si>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</si>
  <si>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</si>
  <si>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</si>
  <si>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</si>
  <si>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</si>
  <si>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</si>
  <si>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</si>
  <si>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</si>
  <si>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</si>
  <si>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</si>
  <si>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</si>
  <si>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</si>
  <si>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</si>
  <si>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</si>
  <si>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</si>
  <si>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</si>
  <si>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</si>
  <si>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</si>
  <si>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</si>
  <si>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</si>
  <si>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</si>
  <si>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</si>
  <si>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</si>
  <si>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</si>
  <si>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</si>
  <si>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</si>
  <si>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</si>
  <si>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</si>
  <si>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</si>
  <si>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</si>
  <si>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</si>
  <si>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</si>
  <si>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</si>
  <si>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</si>
  <si>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</si>
  <si>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</si>
  <si>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</si>
  <si>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</si>
  <si>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</si>
  <si>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</si>
  <si>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</si>
  <si>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</si>
  <si>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</si>
  <si>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</si>
  <si>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</si>
  <si>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</si>
  <si>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</si>
  <si>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</si>
  <si>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</si>
  <si>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</si>
  <si>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</si>
  <si>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</si>
  <si>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</si>
  <si>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</si>
  <si>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</si>
  <si>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</si>
  <si>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</si>
  <si>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</si>
  <si>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</si>
  <si>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</si>
  <si>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</si>
  <si>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</si>
  <si>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</si>
  <si>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</si>
  <si>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</si>
  <si>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</si>
  <si>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</si>
  <si>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</si>
  <si>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</si>
  <si>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</si>
  <si>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</si>
  <si>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</si>
  <si>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</si>
  <si>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</si>
  <si>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</si>
  <si>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</si>
  <si>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</si>
  <si>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</si>
  <si>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</si>
  <si>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</si>
  <si>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</si>
  <si>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</si>
  <si>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</si>
  <si>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</si>
  <si>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</si>
  <si>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</si>
  <si>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</si>
  <si>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</si>
  <si>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</si>
  <si>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</si>
  <si>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</si>
  <si>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</si>
  <si>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</si>
  <si>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</si>
  <si>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</si>
  <si>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</si>
  <si>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</si>
  <si>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</si>
  <si>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</si>
  <si>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</si>
  <si>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</si>
  <si>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</si>
  <si>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</si>
  <si>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</si>
  <si>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</si>
  <si>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</si>
  <si>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</si>
  <si>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</si>
  <si>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</si>
  <si>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</si>
  <si>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</si>
  <si>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</si>
  <si>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</si>
  <si>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</si>
  <si>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</si>
  <si>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</si>
  <si>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</si>
  <si>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</si>
  <si>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</si>
  <si>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</si>
  <si>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</si>
  <si>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</si>
  <si>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</si>
  <si>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</si>
  <si>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</si>
  <si>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</si>
  <si>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</si>
  <si>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</si>
  <si>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</si>
  <si>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</si>
  <si>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</si>
  <si>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</si>
  <si>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</si>
  <si>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</si>
  <si>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</si>
  <si>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</si>
  <si>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</si>
  <si>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</si>
  <si>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</si>
  <si>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</si>
  <si>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</si>
  <si>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</si>
  <si>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</si>
  <si>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</si>
  <si>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</si>
  <si>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</si>
  <si>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</si>
  <si>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</si>
  <si>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</si>
  <si>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</si>
  <si>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</si>
  <si>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</si>
  <si>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</si>
  <si>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</si>
  <si>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</si>
  <si>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</si>
  <si>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</si>
  <si>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</si>
  <si>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</si>
  <si>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</si>
  <si>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</si>
  <si>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</si>
  <si>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</si>
  <si>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</si>
  <si>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</si>
  <si>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</si>
  <si>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</si>
  <si>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</si>
  <si>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</si>
  <si>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</si>
  <si>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</si>
  <si>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</si>
  <si>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</si>
  <si>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</si>
  <si>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</si>
  <si>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</si>
  <si>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</si>
  <si>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</si>
  <si>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</si>
  <si>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</si>
  <si>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</si>
  <si>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</si>
  <si>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</si>
  <si>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</si>
  <si>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</si>
  <si>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</si>
  <si>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</si>
  <si>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</si>
  <si>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</si>
  <si>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</si>
  <si>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</si>
  <si>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</si>
  <si>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</si>
  <si>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</si>
  <si>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</si>
  <si>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</si>
  <si>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</si>
  <si>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</si>
  <si>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</si>
  <si>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</si>
  <si>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</si>
  <si>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</si>
  <si>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</si>
  <si>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</si>
  <si>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</si>
  <si>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</si>
  <si>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</si>
  <si>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</si>
  <si>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</si>
  <si>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</si>
  <si>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</si>
  <si>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</si>
  <si>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</si>
  <si>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</si>
  <si>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</si>
  <si>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</si>
  <si>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</si>
  <si>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</si>
  <si>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</si>
  <si>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</si>
  <si>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</si>
  <si>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</si>
  <si>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</si>
  <si>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</si>
  <si>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</si>
  <si>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</si>
  <si>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</si>
  <si>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</si>
  <si>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</si>
  <si>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</si>
  <si>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</si>
  <si>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</si>
  <si>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</si>
  <si>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</si>
  <si>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</si>
  <si>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</si>
  <si>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</si>
  <si>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</si>
  <si>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</si>
  <si>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</si>
  <si>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</si>
  <si>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</si>
  <si>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</si>
  <si>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</si>
  <si>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</si>
  <si>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</si>
  <si>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</si>
  <si>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</si>
  <si>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</si>
  <si>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</si>
  <si>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</si>
  <si>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</si>
  <si>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</si>
  <si>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</si>
  <si>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</si>
  <si>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</si>
  <si>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</si>
  <si>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</si>
  <si>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</si>
  <si>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</si>
  <si>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</si>
  <si>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</si>
  <si>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</si>
  <si>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</si>
  <si>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</si>
  <si>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</si>
  <si>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</si>
  <si>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</si>
  <si>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</si>
  <si>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</si>
  <si>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</si>
  <si>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</si>
  <si>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</si>
  <si>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</si>
  <si>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</si>
  <si>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</si>
  <si>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</si>
  <si>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</si>
  <si>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</si>
  <si>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</si>
  <si>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</si>
  <si>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</si>
  <si>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</si>
  <si>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</si>
  <si>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</si>
  <si>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</si>
  <si>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</si>
  <si>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</si>
  <si>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</si>
  <si>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</si>
  <si>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</si>
  <si>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</si>
  <si>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</si>
  <si>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</si>
  <si>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</si>
  <si>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</si>
  <si>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</si>
  <si>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</si>
  <si>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</si>
  <si>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</si>
  <si>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</si>
  <si>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</si>
  <si>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</si>
  <si>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</si>
  <si>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</si>
  <si>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</si>
  <si>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</si>
  <si>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</si>
  <si>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</si>
  <si>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</si>
  <si>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</si>
  <si>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</si>
  <si>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</si>
  <si>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</si>
  <si>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</si>
  <si>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</si>
  <si>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</si>
  <si>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</si>
  <si>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</si>
  <si>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</si>
  <si>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</si>
  <si>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</si>
  <si>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</si>
  <si>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</si>
  <si>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</si>
  <si>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</si>
  <si>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</si>
  <si>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</si>
  <si>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</si>
  <si>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</si>
  <si>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</si>
  <si>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</si>
  <si>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</si>
  <si>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</si>
  <si>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</si>
  <si>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</si>
  <si>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</si>
  <si>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</si>
  <si>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</si>
  <si>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</si>
  <si>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</si>
  <si>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</si>
  <si>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</si>
  <si>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</si>
  <si>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</si>
  <si>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</si>
  <si>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</si>
  <si>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</si>
  <si>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</si>
  <si>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</si>
  <si>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</si>
  <si>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</si>
  <si>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</si>
  <si>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</si>
  <si>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</si>
  <si>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</si>
  <si>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</si>
  <si>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</si>
  <si>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</si>
  <si>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</si>
  <si>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</si>
  <si>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</si>
  <si>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</si>
  <si>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</si>
  <si>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</si>
  <si>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</si>
  <si>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</si>
  <si>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</si>
  <si>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</si>
  <si>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</si>
  <si>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</si>
  <si>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</si>
  <si>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</si>
  <si>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</si>
  <si>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</si>
  <si>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</si>
  <si>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</si>
  <si>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</si>
  <si>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</si>
  <si>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</si>
  <si>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</si>
  <si>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</si>
  <si>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</si>
  <si>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</si>
  <si>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</si>
  <si>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</si>
  <si>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</si>
  <si>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</si>
  <si>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</si>
  <si>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</si>
  <si>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</si>
  <si>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</si>
  <si>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</si>
  <si>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</si>
  <si>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</si>
  <si>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</si>
  <si>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</si>
  <si>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</si>
  <si>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</si>
  <si>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</si>
  <si>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</si>
  <si>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</si>
  <si>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</si>
  <si>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</si>
  <si>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</si>
  <si>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</si>
  <si>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</si>
  <si>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</si>
  <si>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</si>
  <si>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</si>
  <si>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</si>
  <si>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</si>
  <si>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</si>
  <si>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</si>
  <si>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</si>
  <si>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</si>
  <si>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</si>
  <si>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</si>
  <si>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</si>
  <si>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</si>
  <si>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</si>
  <si>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</si>
  <si>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</si>
  <si>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</si>
  <si>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</si>
  <si>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</si>
  <si>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</si>
  <si>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</si>
  <si>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</si>
  <si>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</si>
  <si>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</si>
  <si>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</si>
  <si>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</si>
  <si>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</si>
  <si>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</si>
  <si>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</si>
  <si>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</si>
  <si>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</si>
  <si>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</si>
  <si>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</si>
  <si>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</si>
  <si>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</si>
  <si>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</si>
  <si>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</si>
  <si>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</si>
  <si>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</si>
  <si>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</si>
  <si>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</si>
  <si>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</si>
  <si>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</si>
  <si>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</si>
  <si>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</si>
  <si>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</si>
  <si>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</si>
  <si>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</si>
  <si>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</si>
  <si>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</si>
  <si>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</si>
  <si>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</si>
  <si>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</si>
  <si>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</si>
  <si>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</si>
  <si>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</si>
  <si>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</si>
  <si>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</si>
  <si>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</si>
  <si>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</si>
  <si>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</si>
  <si>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</si>
  <si>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</si>
  <si>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</si>
  <si>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</si>
  <si>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</si>
  <si>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</si>
  <si>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</si>
  <si>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</si>
  <si>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</si>
  <si>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</si>
  <si>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</si>
  <si>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</si>
  <si>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</si>
  <si>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</si>
  <si>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</si>
  <si>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</si>
  <si>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</si>
  <si>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</si>
  <si>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</si>
  <si>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</si>
  <si>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</si>
  <si>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</si>
  <si>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</si>
  <si>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</si>
  <si>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</si>
  <si>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</si>
  <si>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</si>
  <si>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</si>
  <si>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</si>
  <si>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</si>
  <si>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</si>
  <si>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</si>
  <si>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</si>
  <si>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</si>
  <si>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</si>
  <si>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</si>
  <si>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</si>
  <si>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</si>
  <si>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</si>
  <si>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</si>
  <si>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</si>
  <si>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</si>
  <si>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</si>
  <si>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</si>
  <si>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</si>
  <si>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</si>
  <si>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</si>
  <si>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</si>
  <si>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</si>
  <si>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</si>
  <si>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</si>
  <si>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</si>
  <si>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</si>
  <si>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</si>
  <si>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</si>
  <si>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</si>
  <si>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</si>
  <si>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</si>
  <si>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</si>
  <si>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</si>
  <si>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</si>
  <si>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</si>
  <si>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</si>
  <si>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</si>
  <si>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</si>
  <si>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</si>
  <si>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</si>
  <si>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</si>
  <si>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</si>
  <si>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</si>
  <si>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</si>
  <si>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</si>
  <si>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</si>
  <si>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</si>
  <si>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</si>
  <si>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</si>
  <si>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</si>
  <si>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</si>
  <si>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</si>
  <si>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</si>
  <si>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</si>
  <si>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</si>
  <si>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</si>
  <si>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</si>
  <si>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</si>
  <si>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</si>
  <si>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</si>
  <si>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</si>
  <si>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</si>
  <si>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</si>
  <si>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</si>
  <si>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</si>
  <si>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</si>
  <si>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</si>
  <si>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</si>
  <si>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</si>
  <si>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</si>
  <si>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</si>
  <si>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</si>
  <si>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</si>
  <si>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</si>
  <si>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</si>
  <si>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</si>
  <si>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</si>
  <si>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</si>
  <si>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</si>
  <si>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</si>
  <si>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</si>
  <si>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</si>
  <si>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</si>
  <si>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</si>
  <si>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</si>
  <si>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</si>
  <si>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</si>
  <si>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</si>
  <si>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</si>
  <si>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</si>
  <si>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</si>
  <si>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</si>
  <si>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</si>
  <si>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</si>
  <si>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</si>
  <si>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</si>
  <si>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</si>
  <si>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</si>
  <si>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</si>
  <si>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</si>
  <si>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</si>
  <si>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</si>
  <si>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</si>
  <si>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</si>
  <si>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</si>
  <si>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</si>
  <si>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</si>
  <si>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</si>
  <si>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</si>
  <si>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</si>
  <si>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</si>
  <si>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</si>
  <si>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</si>
  <si>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</si>
  <si>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</si>
  <si>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</si>
  <si>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</si>
  <si>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</si>
  <si>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</si>
  <si>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</si>
  <si>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</si>
  <si>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</si>
  <si>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</si>
  <si>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</si>
  <si>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</si>
  <si>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</si>
  <si>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</si>
  <si>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</si>
  <si>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</si>
  <si>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</si>
  <si>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</si>
  <si>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</si>
  <si>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</si>
  <si>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</si>
  <si>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</si>
  <si>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</si>
  <si>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</si>
  <si>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</si>
  <si>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</si>
  <si>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</si>
  <si>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</si>
  <si>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</si>
  <si>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</si>
  <si>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</si>
  <si>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</si>
  <si>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</si>
  <si>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</si>
  <si>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</si>
  <si>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</si>
  <si>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</si>
  <si>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</si>
  <si>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</si>
  <si>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</si>
  <si>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</si>
  <si>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</si>
  <si>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</si>
  <si>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</si>
  <si>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</si>
  <si>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</si>
  <si>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</si>
  <si>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</si>
  <si>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</si>
  <si>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</si>
  <si>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</si>
  <si>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</si>
  <si>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</si>
  <si>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</si>
  <si>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</si>
  <si>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</si>
  <si>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</si>
  <si>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</si>
  <si>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</si>
  <si>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</si>
  <si>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</si>
  <si>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</si>
  <si>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</si>
  <si>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</si>
  <si>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</si>
  <si>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</si>
  <si>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</si>
  <si>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</si>
  <si>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</si>
  <si>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</si>
  <si>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</si>
  <si>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</si>
  <si>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</si>
  <si>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</si>
  <si>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</si>
  <si>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</si>
  <si>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</si>
  <si>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</si>
  <si>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</si>
  <si>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</si>
  <si>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</si>
  <si>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</si>
  <si>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</si>
  <si>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</si>
  <si>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</si>
  <si>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</si>
  <si>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</si>
  <si>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</si>
  <si>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</si>
  <si>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</si>
  <si>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</si>
  <si>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</si>
  <si>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</si>
  <si>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</si>
  <si>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</si>
  <si>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</si>
  <si>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</si>
  <si>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</si>
  <si>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</si>
  <si>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</si>
  <si>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</si>
  <si>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</si>
  <si>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</si>
  <si>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</si>
  <si>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</si>
  <si>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</si>
  <si>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</si>
  <si>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</si>
  <si>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</si>
  <si>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</si>
  <si>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</si>
  <si>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</si>
  <si>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</si>
  <si>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</si>
  <si>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</si>
  <si>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</si>
  <si>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</si>
  <si>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</si>
  <si>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</si>
  <si>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</si>
  <si>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</si>
  <si>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</si>
  <si>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</si>
  <si>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</si>
  <si>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</si>
  <si>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</si>
  <si>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</si>
  <si>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</si>
  <si>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</si>
  <si>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</si>
  <si>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</si>
  <si>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</si>
  <si>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</si>
  <si>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</si>
  <si>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</si>
  <si>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</si>
  <si>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</si>
  <si>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</si>
  <si>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</si>
  <si>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</si>
  <si>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</si>
  <si>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</si>
  <si>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</si>
  <si>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</si>
  <si>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</si>
  <si>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</si>
  <si>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</si>
  <si>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</si>
  <si>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</si>
  <si>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</si>
  <si>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</si>
  <si>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</si>
  <si>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</si>
  <si>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</si>
  <si>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</si>
  <si>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</si>
  <si>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</si>
  <si>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</si>
  <si>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</si>
  <si>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</si>
  <si>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</si>
  <si>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</si>
  <si>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</si>
  <si>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</si>
  <si>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</si>
  <si>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</si>
  <si>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</si>
  <si>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</si>
  <si>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</si>
  <si>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</si>
  <si>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</si>
  <si>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</si>
  <si>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</si>
  <si>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</si>
  <si>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</si>
  <si>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</si>
  <si>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</si>
  <si>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</si>
  <si>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</si>
  <si>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</si>
  <si>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</si>
  <si>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</si>
  <si>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</si>
  <si>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</si>
  <si>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</si>
  <si>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</si>
  <si>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</si>
  <si>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</si>
  <si>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</si>
  <si>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</si>
  <si>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</si>
  <si>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</si>
  <si>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</si>
  <si>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</si>
  <si>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</si>
  <si>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</si>
  <si>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</si>
  <si>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</si>
  <si>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</si>
  <si>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</si>
  <si>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</si>
  <si>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</si>
  <si>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</si>
  <si>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</si>
  <si>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</si>
  <si>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</si>
  <si>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</si>
  <si>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</si>
  <si>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</si>
  <si>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</si>
  <si>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</si>
  <si>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</si>
  <si>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</si>
  <si>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</si>
  <si>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</si>
  <si>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</si>
  <si>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</si>
  <si>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</si>
  <si>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</si>
  <si>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</si>
  <si>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</si>
  <si>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</si>
  <si>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</si>
  <si>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</si>
  <si>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</si>
  <si>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</si>
  <si>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</si>
  <si>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</si>
  <si>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</si>
  <si>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</si>
  <si>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</si>
  <si>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</si>
  <si>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</si>
  <si>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</si>
  <si>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</si>
  <si>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</si>
  <si>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</si>
  <si>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</si>
  <si>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</si>
  <si>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</si>
  <si>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</si>
  <si>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</si>
  <si>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</si>
  <si>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</si>
  <si>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</si>
  <si>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</si>
  <si>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</si>
  <si>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</si>
  <si>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</si>
  <si>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</si>
  <si>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</si>
  <si>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</si>
  <si>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</si>
  <si>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</si>
  <si>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</si>
  <si>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</si>
  <si>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</si>
  <si>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</si>
  <si>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</si>
  <si>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</si>
  <si>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</si>
  <si>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</si>
  <si>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</si>
  <si>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</si>
  <si>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</si>
  <si>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</si>
  <si>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</si>
  <si>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</si>
  <si>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</si>
  <si>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</si>
  <si>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</si>
  <si>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</si>
  <si>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</si>
  <si>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</si>
  <si>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</si>
  <si>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</si>
  <si>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</si>
  <si>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</si>
  <si>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</si>
  <si>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</si>
  <si>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</si>
  <si>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</si>
  <si>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</si>
  <si>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</si>
  <si>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</si>
  <si>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</si>
  <si>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</si>
  <si>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</si>
  <si>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</si>
  <si>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</si>
  <si>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</si>
  <si>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</si>
  <si>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</si>
  <si>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</si>
  <si>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</si>
  <si>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</si>
  <si>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</si>
  <si>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</si>
  <si>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</si>
  <si>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</si>
  <si>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</si>
  <si>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</si>
  <si>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</si>
  <si>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</si>
  <si>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</si>
  <si>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</si>
  <si>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</si>
  <si>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</si>
  <si>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</si>
  <si>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</si>
  <si>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</si>
  <si>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</si>
  <si>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</si>
  <si>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</si>
  <si>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</si>
  <si>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</si>
  <si>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</si>
  <si>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</si>
  <si>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</si>
  <si>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</si>
  <si>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</si>
  <si>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</si>
  <si>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</si>
  <si>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</si>
  <si>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</si>
  <si>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</si>
  <si>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</si>
  <si>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</si>
  <si>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</si>
  <si>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</si>
  <si>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</si>
  <si>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</si>
  <si>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</si>
  <si>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</si>
  <si>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</si>
  <si>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</si>
  <si>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</si>
  <si>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</si>
  <si>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</si>
  <si>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</si>
  <si>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</si>
  <si>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</si>
  <si>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</si>
  <si>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</si>
  <si>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</si>
  <si>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</si>
  <si>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</si>
  <si>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</si>
  <si>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</si>
  <si>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</si>
  <si>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</si>
  <si>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</si>
  <si>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</si>
  <si>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</si>
  <si>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</si>
  <si>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</si>
  <si>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</si>
  <si>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</si>
  <si>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</si>
  <si>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</si>
  <si>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</si>
  <si>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</si>
  <si>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</si>
  <si>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</si>
  <si>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</si>
  <si>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</si>
  <si>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</si>
  <si>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</si>
  <si>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</si>
  <si>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</si>
  <si>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</si>
  <si>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</si>
  <si>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</si>
  <si>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</si>
  <si>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</si>
  <si>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</si>
  <si>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</si>
  <si>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</si>
  <si>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</si>
  <si>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</si>
  <si>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</si>
  <si>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</si>
  <si>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</si>
  <si>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</si>
  <si>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</si>
  <si>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</si>
  <si>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</si>
  <si>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</si>
  <si>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</si>
  <si>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</si>
  <si>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</si>
  <si>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</si>
  <si>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</si>
  <si>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</si>
  <si>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</si>
  <si>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</si>
  <si>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</si>
  <si>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</si>
  <si>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</si>
  <si>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</si>
  <si>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</si>
  <si>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</si>
  <si>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</si>
  <si>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</si>
  <si>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</si>
  <si>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</si>
  <si>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</si>
  <si>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</si>
  <si>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</si>
  <si>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</si>
  <si>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</si>
  <si>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</si>
  <si>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</si>
  <si>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</si>
  <si>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</si>
  <si>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</si>
  <si>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</si>
  <si>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</si>
  <si>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</si>
  <si>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</si>
  <si>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</si>
  <si>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</si>
  <si>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</si>
  <si>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</si>
  <si>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</si>
  <si>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</si>
  <si>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</si>
  <si>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</si>
  <si>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</si>
  <si>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</si>
  <si>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</si>
  <si>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</si>
  <si>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</si>
  <si>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</si>
  <si>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</si>
  <si>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</si>
  <si>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</si>
  <si>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</si>
  <si>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</si>
  <si>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</si>
  <si>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</si>
  <si>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</si>
  <si>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</si>
  <si>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</si>
  <si>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</si>
  <si>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</si>
  <si>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</si>
  <si>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</si>
  <si>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</si>
  <si>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</si>
  <si>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</si>
  <si>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</si>
  <si>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</si>
  <si>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</si>
  <si>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</si>
  <si>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</si>
  <si>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</si>
  <si>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</si>
  <si>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</si>
  <si>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</si>
  <si>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</si>
  <si>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</si>
  <si>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</si>
  <si>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</si>
  <si>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</si>
  <si>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</si>
  <si>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</si>
  <si>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</si>
  <si>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</si>
  <si>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</si>
  <si>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</si>
  <si>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</si>
  <si>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</si>
  <si>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</si>
  <si>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</si>
  <si>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</si>
  <si>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</si>
  <si>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</si>
  <si>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</si>
  <si>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</si>
  <si>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</si>
  <si>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</si>
  <si>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</si>
  <si>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</si>
  <si>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</si>
  <si>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</si>
  <si>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</si>
  <si>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</si>
  <si>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</si>
  <si>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</si>
  <si>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</si>
  <si>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</si>
  <si>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</si>
  <si>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</si>
  <si>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</si>
  <si>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</si>
  <si>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</si>
  <si>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</si>
  <si>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</si>
  <si>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</si>
  <si>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</si>
  <si>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</si>
  <si>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</si>
  <si>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</si>
  <si>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</si>
  <si>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</si>
  <si>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</si>
  <si>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</si>
  <si>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</si>
  <si>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</si>
  <si>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</si>
  <si>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</si>
  <si>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</si>
  <si>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</si>
  <si>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</si>
  <si>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</si>
  <si>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</si>
  <si>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</si>
  <si>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</si>
  <si>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</si>
  <si>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</si>
  <si>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</si>
  <si>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</si>
  <si>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</si>
  <si>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</si>
  <si>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</si>
  <si>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</si>
  <si>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</si>
  <si>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</si>
  <si>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</si>
  <si>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</si>
  <si>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</si>
  <si>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</si>
  <si>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</si>
  <si>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</si>
  <si>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</si>
  <si>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</si>
  <si>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</si>
  <si>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</si>
  <si>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</si>
  <si>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</si>
  <si>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</si>
  <si>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</si>
  <si>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</si>
  <si>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</si>
  <si>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</si>
  <si>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</si>
  <si>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</si>
  <si>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</si>
  <si>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</si>
  <si>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</si>
  <si>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</si>
  <si>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</si>
  <si>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</si>
  <si>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</si>
  <si>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</si>
  <si>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</si>
  <si>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</si>
  <si>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</si>
  <si>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</si>
  <si>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</si>
  <si>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</si>
  <si>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</si>
  <si>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</si>
  <si>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</si>
  <si>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</si>
  <si>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</si>
  <si>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</si>
  <si>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</si>
  <si>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</si>
  <si>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</si>
  <si>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</si>
  <si>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</si>
  <si>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</si>
  <si>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</si>
  <si>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</si>
  <si>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</si>
  <si>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</si>
  <si>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</si>
  <si>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</si>
  <si>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</si>
  <si>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</si>
  <si>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</si>
  <si>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</si>
  <si>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</si>
  <si>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</si>
  <si>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</si>
  <si>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</si>
  <si>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</si>
  <si>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</si>
  <si>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</si>
  <si>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</si>
  <si>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</si>
  <si>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</si>
  <si>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</si>
  <si>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</si>
  <si>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</si>
  <si>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</si>
  <si>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</si>
  <si>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</si>
  <si>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</si>
  <si>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</si>
  <si>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</si>
  <si>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</si>
  <si>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</si>
  <si>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</si>
  <si>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</si>
  <si>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</si>
  <si>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</si>
  <si>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</si>
  <si>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</si>
  <si>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</si>
  <si>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</si>
  <si>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</si>
  <si>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</si>
  <si>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</si>
  <si>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</si>
  <si>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</si>
  <si>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</si>
  <si>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</si>
  <si>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</si>
  <si>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</si>
  <si>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</si>
  <si>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</si>
  <si>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</si>
  <si>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</si>
  <si>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</si>
  <si>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</si>
  <si>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</si>
  <si>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</si>
  <si>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</si>
  <si>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</si>
  <si>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</si>
  <si>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</si>
  <si>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</si>
  <si>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</si>
  <si>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</si>
  <si>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</si>
  <si>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</si>
  <si>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</si>
  <si>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</si>
  <si>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</si>
  <si>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</si>
  <si>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</si>
  <si>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</si>
  <si>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</si>
  <si>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</si>
  <si>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</si>
  <si>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</si>
  <si>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</si>
  <si>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</si>
  <si>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</si>
  <si>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</si>
  <si>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</si>
  <si>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</si>
  <si>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</si>
  <si>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</si>
  <si>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</si>
  <si>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</si>
  <si>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</si>
  <si>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</si>
  <si>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</si>
  <si>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</si>
  <si>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</si>
  <si>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</si>
  <si>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</si>
  <si>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</si>
  <si>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</si>
  <si>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</si>
  <si>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</si>
  <si>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</si>
  <si>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</si>
  <si>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</si>
  <si>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</si>
  <si>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</si>
  <si>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</si>
  <si>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</si>
  <si>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</si>
  <si>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</si>
  <si>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</si>
  <si>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</si>
  <si>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</si>
  <si>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</si>
  <si>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</si>
  <si>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</si>
  <si>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</si>
  <si>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</si>
  <si>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</si>
  <si>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</si>
  <si>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</si>
  <si>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</si>
  <si>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</si>
  <si>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</si>
  <si>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</si>
  <si>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</si>
  <si>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</si>
  <si>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</si>
  <si>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</si>
  <si>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</si>
  <si>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</si>
  <si>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</si>
  <si>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</si>
  <si>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</si>
  <si>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</si>
  <si>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</si>
  <si>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</si>
  <si>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</si>
  <si>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</si>
  <si>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</si>
  <si>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</si>
  <si>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</si>
  <si>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</si>
  <si>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</si>
  <si>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</si>
  <si>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</si>
  <si>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</si>
  <si>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</si>
  <si>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</si>
  <si>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</si>
  <si>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</si>
  <si>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</si>
  <si>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</si>
  <si>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</si>
  <si>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</si>
  <si>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</si>
  <si>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</si>
  <si>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</si>
  <si>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</si>
  <si>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</si>
  <si>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</si>
  <si>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</si>
  <si>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</si>
  <si>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</si>
  <si>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</si>
  <si>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</si>
  <si>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</si>
  <si>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</si>
  <si>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</si>
  <si>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</si>
  <si>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</si>
  <si>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</si>
  <si>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</si>
  <si>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</si>
  <si>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</si>
  <si>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</si>
  <si>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</si>
  <si>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</si>
  <si>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</si>
  <si>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</si>
  <si>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</si>
  <si>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</si>
  <si>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</si>
  <si>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</si>
  <si>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</si>
  <si>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</si>
  <si>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</si>
  <si>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</si>
  <si>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</si>
  <si>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</si>
  <si>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</si>
  <si>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</si>
  <si>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</si>
  <si>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</si>
  <si>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</si>
  <si>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</si>
  <si>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</si>
  <si>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</si>
  <si>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</si>
  <si>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</si>
  <si>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</si>
  <si>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</si>
  <si>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</si>
  <si>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</si>
  <si>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</si>
  <si>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</si>
  <si>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</si>
  <si>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</si>
  <si>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</si>
  <si>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</si>
  <si>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</si>
  <si>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</si>
  <si>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</si>
  <si>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</si>
  <si>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</si>
  <si>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</si>
  <si>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</si>
  <si>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</si>
  <si>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</si>
  <si>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</si>
  <si>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</si>
  <si>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</si>
  <si>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</si>
  <si>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</si>
  <si>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</si>
  <si>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</si>
  <si>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</si>
  <si>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</si>
  <si>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</si>
  <si>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</si>
  <si>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</si>
  <si>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</si>
  <si>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</si>
  <si>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</si>
  <si>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</si>
  <si>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</si>
  <si>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</si>
  <si>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</si>
  <si>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</si>
  <si>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</si>
  <si>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</si>
  <si>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</si>
  <si>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</si>
  <si>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</si>
  <si>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</si>
  <si>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</si>
  <si>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</si>
  <si>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</si>
  <si>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</si>
  <si>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</si>
  <si>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</si>
  <si>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</si>
  <si>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</si>
  <si>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</si>
  <si>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</si>
  <si>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</si>
  <si>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</si>
  <si>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</si>
  <si>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</si>
  <si>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</si>
  <si>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</si>
  <si>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</si>
  <si>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</si>
  <si>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</si>
  <si>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</si>
  <si>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</si>
  <si>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</si>
  <si>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</si>
  <si>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</si>
  <si>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</si>
  <si>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</si>
  <si>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</si>
  <si>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</si>
  <si>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</si>
  <si>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</si>
  <si>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</si>
  <si>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</si>
  <si>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</si>
  <si>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</si>
  <si>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</si>
  <si>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</si>
  <si>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</si>
  <si>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</si>
  <si>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</si>
  <si>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</si>
  <si>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</si>
  <si>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</si>
  <si>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</si>
  <si>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</si>
  <si>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</si>
  <si>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</si>
  <si>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</si>
  <si>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</si>
  <si>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</si>
  <si>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</si>
  <si>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</si>
  <si>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</si>
  <si>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</si>
  <si>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</si>
  <si>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</si>
  <si>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</si>
  <si>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</si>
  <si>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</si>
  <si>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</si>
  <si>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</si>
  <si>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</si>
  <si>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</si>
  <si>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</si>
  <si>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</si>
  <si>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</si>
  <si>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</si>
  <si>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</si>
  <si>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</si>
  <si>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</si>
  <si>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</si>
  <si>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</si>
  <si>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</si>
  <si>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</si>
  <si>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</si>
  <si>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</si>
  <si>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</si>
  <si>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</si>
  <si>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</si>
  <si>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</si>
  <si>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</si>
  <si>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</si>
  <si>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</si>
  <si>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</si>
  <si>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</si>
  <si>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</si>
  <si>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</si>
  <si>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</si>
  <si>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</si>
  <si>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</si>
  <si>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</si>
  <si>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</si>
  <si>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</si>
  <si>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</si>
  <si>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</si>
  <si>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</si>
  <si>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</si>
  <si>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</si>
  <si>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</si>
  <si>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</si>
  <si>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</si>
  <si>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</si>
  <si>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</si>
  <si>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</si>
  <si>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</si>
  <si>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</si>
  <si>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</si>
  <si>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</si>
  <si>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</si>
  <si>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</si>
  <si>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</si>
  <si>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</si>
  <si>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</si>
  <si>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</si>
  <si>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</si>
  <si>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</si>
  <si>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</si>
  <si>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</si>
  <si>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</si>
  <si>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</si>
  <si>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</si>
  <si>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</si>
  <si>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</si>
  <si>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</si>
  <si>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</si>
  <si>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</si>
  <si>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</si>
  <si>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</si>
  <si>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</si>
  <si>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</si>
  <si>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</si>
  <si>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</si>
  <si>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</si>
  <si>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</si>
  <si>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</si>
  <si>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</si>
  <si>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</si>
  <si>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</si>
  <si>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</si>
  <si>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</si>
  <si>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</si>
  <si>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</si>
  <si>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</si>
  <si>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</si>
  <si>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</si>
  <si>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</si>
  <si>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</si>
  <si>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</si>
  <si>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</si>
  <si>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</si>
  <si>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</si>
  <si>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</si>
  <si>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</si>
  <si>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</si>
  <si>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</si>
  <si>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</si>
  <si>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</si>
  <si>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</si>
  <si>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</si>
  <si>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</si>
  <si>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</si>
  <si>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</si>
  <si>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</si>
  <si>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</si>
  <si>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</si>
  <si>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</si>
  <si>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</si>
  <si>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</si>
  <si>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</si>
  <si>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</si>
  <si>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</si>
  <si>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</si>
  <si>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</si>
  <si>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</si>
  <si>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</si>
  <si>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</si>
  <si>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</si>
  <si>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</si>
  <si>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</si>
  <si>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</si>
  <si>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</si>
  <si>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</si>
  <si>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</si>
  <si>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</si>
  <si>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</si>
  <si>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</si>
  <si>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</si>
  <si>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</si>
  <si>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</si>
  <si>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</si>
  <si>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</si>
  <si>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</si>
  <si>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</si>
  <si>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</si>
  <si>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</si>
  <si>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</si>
  <si>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</si>
  <si>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</si>
  <si>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</si>
  <si>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</si>
  <si>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</si>
  <si>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</si>
  <si>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</si>
  <si>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</si>
  <si>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</si>
  <si>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</si>
  <si>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</si>
  <si>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</si>
  <si>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</si>
  <si>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</si>
  <si>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</si>
  <si>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</si>
  <si>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</si>
  <si>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</si>
  <si>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</si>
  <si>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</si>
  <si>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</si>
  <si>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</si>
  <si>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</si>
  <si>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</si>
  <si>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</si>
  <si>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</si>
  <si>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</si>
  <si>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</si>
  <si>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</si>
  <si>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</si>
  <si>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</si>
  <si>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</si>
  <si>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</si>
  <si>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</si>
  <si>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</si>
  <si>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</si>
  <si>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</si>
  <si>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</si>
  <si>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</si>
  <si>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</si>
  <si>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</si>
  <si>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</si>
  <si>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</si>
  <si>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</si>
  <si>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</si>
  <si>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</si>
  <si>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</si>
  <si>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</si>
  <si>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</si>
  <si>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</si>
  <si>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</si>
  <si>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</si>
  <si>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</si>
  <si>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</si>
  <si>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</si>
  <si>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</si>
  <si>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</si>
  <si>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</si>
  <si>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</si>
  <si>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</si>
  <si>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</si>
  <si>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</si>
  <si>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</si>
  <si>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</si>
  <si>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</si>
  <si>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</si>
  <si>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</si>
  <si>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</si>
  <si>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</si>
  <si>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</si>
  <si>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</si>
  <si>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</si>
  <si>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</si>
  <si>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</si>
  <si>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</si>
  <si>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</si>
  <si>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</si>
  <si>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</si>
  <si>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</si>
  <si>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</si>
  <si>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</si>
  <si>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</si>
  <si>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</si>
  <si>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</si>
  <si>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</si>
  <si>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</si>
  <si>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</si>
  <si>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</si>
  <si>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</si>
  <si>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</si>
  <si>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</si>
  <si>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</si>
  <si>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</si>
  <si>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</si>
  <si>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</si>
  <si>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</si>
  <si>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</si>
  <si>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</si>
  <si>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</si>
  <si>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</si>
  <si>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</si>
  <si>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</si>
  <si>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</si>
  <si>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</si>
  <si>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</si>
  <si>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</si>
  <si>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</si>
  <si>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</si>
  <si>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</si>
  <si>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</si>
  <si>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</si>
  <si>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</si>
  <si>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</si>
  <si>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</si>
  <si>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</si>
  <si>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</si>
  <si>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</si>
  <si>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</si>
  <si>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</si>
  <si>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</si>
  <si>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</si>
  <si>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</si>
  <si>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</si>
  <si>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</si>
  <si>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</si>
  <si>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</si>
  <si>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</si>
  <si>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</si>
  <si>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</si>
  <si>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</si>
  <si>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</si>
  <si>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</si>
  <si>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</si>
  <si>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</si>
  <si>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</si>
  <si>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</si>
  <si>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</si>
  <si>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</si>
  <si>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</si>
  <si>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</si>
  <si>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</si>
  <si>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</si>
  <si>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</si>
  <si>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</si>
  <si>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</si>
  <si>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</si>
  <si>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</si>
  <si>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</si>
  <si>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</si>
  <si>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</si>
  <si>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</si>
  <si>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</si>
  <si>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</si>
  <si>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</si>
  <si>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</si>
  <si>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</si>
  <si>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</si>
  <si>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</si>
  <si>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</si>
  <si>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</si>
  <si>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</si>
  <si>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</si>
  <si>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</si>
  <si>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</si>
  <si>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</si>
  <si>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</si>
  <si>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</si>
  <si>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</si>
  <si>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</si>
  <si>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</si>
  <si>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</si>
  <si>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</si>
  <si>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</si>
  <si>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</si>
  <si>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</si>
  <si>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</si>
  <si>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</si>
  <si>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</si>
  <si>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</si>
  <si>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</si>
  <si>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</si>
  <si>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</si>
  <si>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</si>
  <si>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</si>
  <si>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</si>
  <si>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</si>
  <si>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</si>
  <si>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</si>
  <si>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</si>
  <si>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</si>
  <si>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</si>
  <si>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</si>
  <si>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</si>
  <si>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</si>
  <si>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</si>
  <si>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</si>
  <si>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</si>
  <si>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</si>
  <si>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</si>
  <si>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</si>
  <si>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</si>
  <si>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</si>
  <si>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</si>
  <si>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</si>
  <si>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</si>
  <si>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</si>
  <si>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</si>
  <si>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</si>
  <si>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</si>
  <si>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</si>
  <si>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</si>
  <si>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</si>
  <si>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</si>
  <si>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</si>
  <si>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</si>
  <si>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</si>
  <si>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</si>
  <si>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</si>
  <si>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</si>
  <si>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</si>
  <si>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</si>
  <si>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</si>
  <si>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</si>
  <si>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</si>
  <si>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</si>
  <si>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</si>
  <si>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</si>
  <si>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</si>
  <si>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</si>
  <si>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</si>
  <si>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</si>
  <si>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</si>
  <si>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</si>
  <si>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</si>
  <si>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</si>
  <si>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</si>
  <si>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</si>
  <si>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</si>
  <si>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</si>
  <si>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</si>
  <si>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</si>
  <si>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</si>
  <si>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</si>
  <si>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</si>
  <si>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</si>
  <si>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</si>
  <si>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</si>
  <si>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</si>
  <si>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</si>
  <si>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</si>
  <si>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</si>
  <si>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</si>
  <si>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</si>
  <si>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</si>
  <si>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</si>
  <si>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</si>
  <si>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</si>
  <si>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</si>
  <si>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</si>
  <si>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</si>
  <si>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</si>
  <si>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</si>
  <si>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</si>
  <si>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</si>
  <si>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</si>
  <si>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</si>
  <si>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</si>
  <si>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</si>
  <si>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</si>
  <si>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</si>
  <si>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</si>
  <si>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</si>
  <si>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</si>
  <si>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</si>
  <si>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</si>
  <si>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</si>
  <si>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</si>
  <si>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</si>
  <si>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</si>
  <si>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</si>
  <si>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</si>
  <si>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</si>
  <si>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</si>
  <si>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</si>
  <si>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</si>
  <si>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</si>
  <si>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</si>
  <si>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</si>
  <si>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</si>
  <si>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</si>
  <si>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</si>
  <si>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</si>
  <si>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</si>
  <si>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</si>
  <si>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</si>
  <si>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</si>
  <si>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</si>
  <si>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</si>
  <si>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</si>
  <si>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</si>
  <si>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</si>
  <si>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</si>
  <si>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</si>
  <si>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</si>
  <si>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</si>
  <si>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</si>
  <si>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</si>
  <si>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</si>
  <si>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</si>
  <si>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</si>
  <si>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</si>
  <si>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</si>
  <si>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</si>
  <si>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</si>
  <si>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</si>
  <si>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</si>
  <si>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</si>
  <si>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</si>
  <si>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</si>
  <si>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</si>
  <si>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</si>
  <si>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</si>
  <si>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</si>
  <si>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</si>
  <si>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</si>
  <si>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</si>
  <si>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</si>
  <si>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</si>
  <si>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</si>
  <si>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</si>
  <si>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</si>
  <si>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</si>
  <si>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</si>
  <si>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</si>
  <si>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</si>
  <si>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</si>
  <si>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</si>
  <si>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</si>
  <si>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</si>
  <si>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</si>
  <si>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</si>
  <si>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</si>
  <si>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</si>
  <si>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</si>
  <si>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</si>
  <si>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</si>
  <si>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</si>
  <si>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</si>
  <si>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</si>
  <si>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</si>
  <si>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</si>
  <si>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</si>
  <si>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</si>
  <si>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</si>
  <si>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</si>
  <si>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</si>
  <si>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</si>
  <si>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</si>
  <si>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</si>
  <si>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</si>
  <si>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</si>
  <si>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</si>
  <si>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</si>
  <si>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</si>
  <si>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</si>
  <si>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</si>
  <si>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</si>
  <si>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</si>
  <si>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</si>
  <si>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</si>
  <si>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</si>
  <si>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</si>
  <si>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</si>
  <si>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</si>
  <si>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</si>
  <si>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</si>
  <si>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</si>
  <si>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</si>
  <si>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</si>
  <si>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</si>
  <si>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</si>
  <si>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</si>
  <si>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</si>
  <si>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</si>
  <si>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</si>
  <si>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</si>
  <si>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</si>
  <si>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</si>
  <si>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</si>
  <si>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</si>
  <si>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</si>
  <si>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</si>
  <si>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</si>
  <si>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</si>
  <si>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</si>
  <si>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</si>
  <si>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</si>
  <si>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</si>
  <si>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</si>
  <si>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</si>
  <si>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</si>
  <si>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</si>
  <si>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</si>
  <si>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</si>
  <si>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</si>
  <si>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</si>
  <si>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</si>
  <si>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</si>
  <si>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</si>
  <si>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</si>
  <si>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</si>
  <si>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</si>
  <si>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</si>
  <si>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</si>
  <si>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</si>
  <si>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</si>
  <si>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</si>
  <si>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</si>
  <si>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</si>
  <si>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</si>
  <si>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</si>
  <si>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</si>
  <si>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</si>
  <si>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</si>
  <si>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</si>
  <si>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</si>
  <si>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</si>
  <si>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</si>
  <si>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</si>
  <si>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</si>
  <si>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</si>
  <si>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</si>
  <si>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</si>
  <si>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</si>
  <si>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</si>
  <si>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</si>
  <si>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</si>
  <si>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</si>
  <si>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</si>
  <si>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</si>
  <si>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</si>
  <si>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</si>
  <si>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</si>
  <si>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</si>
  <si>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</si>
  <si>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</si>
  <si>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</si>
  <si>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</si>
  <si>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</si>
  <si>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</si>
  <si>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</si>
  <si>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</si>
  <si>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</si>
  <si>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</si>
  <si>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</si>
  <si>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</si>
  <si>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</si>
  <si>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</si>
  <si>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</si>
  <si>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</si>
  <si>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</si>
  <si>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</si>
  <si>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</si>
  <si>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</si>
  <si>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</si>
  <si>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</si>
  <si>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</si>
  <si>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</si>
  <si>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</si>
  <si>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</si>
  <si>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</si>
  <si>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</si>
  <si>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</si>
  <si>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</si>
  <si>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</si>
  <si>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</si>
  <si>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</si>
  <si>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</si>
  <si>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</si>
  <si>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</si>
  <si>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</si>
  <si>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</si>
  <si>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</si>
  <si>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</si>
  <si>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</si>
  <si>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</si>
  <si>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</si>
  <si>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</si>
  <si>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</si>
  <si>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</si>
  <si>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</si>
  <si>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</si>
  <si>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</si>
  <si>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</si>
  <si>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</si>
  <si>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</si>
  <si>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</si>
  <si>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</si>
  <si>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</si>
  <si>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</si>
  <si>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</si>
  <si>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</si>
  <si>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</si>
  <si>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</si>
  <si>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</si>
  <si>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</si>
  <si>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</si>
  <si>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</si>
  <si>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</si>
  <si>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</si>
  <si>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</si>
  <si>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</si>
  <si>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</si>
  <si>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</si>
  <si>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</si>
  <si>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</si>
  <si>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</si>
  <si>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</si>
  <si>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</si>
  <si>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</si>
  <si>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</si>
  <si>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</si>
  <si>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</si>
  <si>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</si>
  <si>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</si>
  <si>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</si>
  <si>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</si>
  <si>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</si>
  <si>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</si>
  <si>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</si>
  <si>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</si>
  <si>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</si>
  <si>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</si>
  <si>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</si>
  <si>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</si>
  <si>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</si>
  <si>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</si>
  <si>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</si>
  <si>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</si>
  <si>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</si>
  <si>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</si>
  <si>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</si>
  <si>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</si>
  <si>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</si>
  <si>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</si>
  <si>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</si>
  <si>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</si>
  <si>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</si>
  <si>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</si>
  <si>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</si>
  <si>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</si>
  <si>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</si>
  <si>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</si>
  <si>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</si>
  <si>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</si>
  <si>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</si>
  <si>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</si>
  <si>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</si>
  <si>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</si>
  <si>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</si>
  <si>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</si>
  <si>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</si>
  <si>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</si>
  <si>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</si>
  <si>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</si>
  <si>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</si>
  <si>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</si>
  <si>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</si>
  <si>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</si>
  <si>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</si>
  <si>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</si>
  <si>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</si>
  <si>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</si>
  <si>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</si>
  <si>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</si>
  <si>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</si>
  <si>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</si>
  <si>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</si>
  <si>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</si>
  <si>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</si>
  <si>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</si>
  <si>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</si>
  <si>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</si>
  <si>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</si>
  <si>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</si>
  <si>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</si>
  <si>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</si>
  <si>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</si>
  <si>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</si>
  <si>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</si>
  <si>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</si>
  <si>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</si>
  <si>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</si>
  <si>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</si>
  <si>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</si>
  <si>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</si>
  <si>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</si>
  <si>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</si>
  <si>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</si>
  <si>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</si>
  <si>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</si>
  <si>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</si>
  <si>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</si>
  <si>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</si>
  <si>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</si>
  <si>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</si>
  <si>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</si>
  <si>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</si>
  <si>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</si>
  <si>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</si>
  <si>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</si>
  <si>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</si>
  <si>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</si>
  <si>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</si>
  <si>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</si>
  <si>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</si>
  <si>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</si>
  <si>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</si>
  <si>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</si>
  <si>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</si>
  <si>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</si>
  <si>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</si>
  <si>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</si>
  <si>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</si>
  <si>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</si>
  <si>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</si>
  <si>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</si>
  <si>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</si>
  <si>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</si>
  <si>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</si>
  <si>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</si>
  <si>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</si>
  <si>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</si>
  <si>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</si>
  <si>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</si>
  <si>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</si>
  <si>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</si>
  <si>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</si>
  <si>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</si>
  <si>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</si>
  <si>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</si>
  <si>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</si>
  <si>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</si>
  <si>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</si>
  <si>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</si>
  <si>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</si>
  <si>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</si>
  <si>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</si>
  <si>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</si>
  <si>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</si>
  <si>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</si>
  <si>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</si>
  <si>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</si>
  <si>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</si>
  <si>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</si>
  <si>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</si>
  <si>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</si>
  <si>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</si>
  <si>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</si>
  <si>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</si>
  <si>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</si>
  <si>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</si>
  <si>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</si>
  <si>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</si>
  <si>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</si>
  <si>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</si>
  <si>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</si>
  <si>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</si>
  <si>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</si>
  <si>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</si>
  <si>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</si>
  <si>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</si>
  <si>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</si>
  <si>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</si>
  <si>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</si>
  <si>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</si>
  <si>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</si>
  <si>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</si>
  <si>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</si>
  <si>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</si>
  <si>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</si>
  <si>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</si>
  <si>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</si>
  <si>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</si>
  <si>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</si>
  <si>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</si>
  <si>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</si>
  <si>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</si>
  <si>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</si>
  <si>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</si>
  <si>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</si>
  <si>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</si>
  <si>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</si>
  <si>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</si>
  <si>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</si>
  <si>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</si>
  <si>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</si>
  <si>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</si>
  <si>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</si>
  <si>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</si>
  <si>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</si>
  <si>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</si>
  <si>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</si>
  <si>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</si>
  <si>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</si>
  <si>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</si>
  <si>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</si>
  <si>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</si>
  <si>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</si>
  <si>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</si>
  <si>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</si>
  <si>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</si>
  <si>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</si>
  <si>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</si>
  <si>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</si>
  <si>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</si>
  <si>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</si>
  <si>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</si>
  <si>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</si>
  <si>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</si>
  <si>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</si>
  <si>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</si>
  <si>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</si>
  <si>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</si>
  <si>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</si>
  <si>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</si>
  <si>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</si>
  <si>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</si>
  <si>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</si>
  <si>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</si>
  <si>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</si>
  <si>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</si>
  <si>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</si>
  <si>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</si>
  <si>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</si>
  <si>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</si>
  <si>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</si>
  <si>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</si>
  <si>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</si>
  <si>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</si>
  <si>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</si>
  <si>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</si>
  <si>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</si>
  <si>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</si>
  <si>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</si>
  <si>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</si>
  <si>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</si>
  <si>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</si>
  <si>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</si>
  <si>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</si>
  <si>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</si>
  <si>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</si>
  <si>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</si>
  <si>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</si>
  <si>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</si>
  <si>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</si>
  <si>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</si>
  <si>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</si>
  <si>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</si>
  <si>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</si>
  <si>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</si>
  <si>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</si>
  <si>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</si>
  <si>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</si>
  <si>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</si>
  <si>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</si>
  <si>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</si>
  <si>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</si>
  <si>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</si>
  <si>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</si>
  <si>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</si>
  <si>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</si>
  <si>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</si>
  <si>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</si>
  <si>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</si>
  <si>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</si>
  <si>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</si>
  <si>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</si>
  <si>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</si>
  <si>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</si>
  <si>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</si>
  <si>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</si>
  <si>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</si>
  <si>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</si>
  <si>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</si>
  <si>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</si>
  <si>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</si>
  <si>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</si>
  <si>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</si>
  <si>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</si>
  <si>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</si>
  <si>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</si>
  <si>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</si>
  <si>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</si>
  <si>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</si>
  <si>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</si>
  <si>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</si>
  <si>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</si>
  <si>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</si>
  <si>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</si>
  <si>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</si>
  <si>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</si>
  <si>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</si>
  <si>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</si>
  <si>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</si>
  <si>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</si>
  <si>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</si>
  <si>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</si>
  <si>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</si>
  <si>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</si>
  <si>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</si>
  <si>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</si>
  <si>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</si>
  <si>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</si>
  <si>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</si>
  <si>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</si>
  <si>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</si>
  <si>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</si>
  <si>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</si>
  <si>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</si>
  <si>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</si>
  <si>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</si>
  <si>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</si>
  <si>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</si>
  <si>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</si>
  <si>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</si>
  <si>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</si>
  <si>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</si>
  <si>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</si>
  <si>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</si>
  <si>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</si>
  <si>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</si>
  <si>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</si>
  <si>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</si>
  <si>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</si>
  <si>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</si>
  <si>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</si>
  <si>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</si>
  <si>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</si>
  <si>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</si>
  <si>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</si>
  <si>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</si>
  <si>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</si>
  <si>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</si>
  <si>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</si>
  <si>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</si>
  <si>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</si>
  <si>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</si>
  <si>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</si>
  <si>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</si>
  <si>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</si>
  <si>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</si>
  <si>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</si>
  <si>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</si>
  <si>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</si>
  <si>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</si>
  <si>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</si>
  <si>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</si>
  <si>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</si>
  <si>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</si>
  <si>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</si>
  <si>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</si>
  <si>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</si>
  <si>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</si>
  <si>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</si>
  <si>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</si>
  <si>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</si>
  <si>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</si>
  <si>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</si>
  <si>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</si>
  <si>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</si>
  <si>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</si>
  <si>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</si>
  <si>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</si>
  <si>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</si>
  <si>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</si>
  <si>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</si>
  <si>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</si>
  <si>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</si>
  <si>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</si>
  <si>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</si>
  <si>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</si>
  <si>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</si>
  <si>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</si>
  <si>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</si>
  <si>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</si>
  <si>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</si>
  <si>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</si>
  <si>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</si>
  <si>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</si>
  <si>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</si>
  <si>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</si>
  <si>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</si>
  <si>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</si>
  <si>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</si>
  <si>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</si>
  <si>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</si>
  <si>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</si>
  <si>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</si>
  <si>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</si>
  <si>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</si>
  <si>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</si>
  <si>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</si>
  <si>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</si>
  <si>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</si>
  <si>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</si>
  <si>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</si>
  <si>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</si>
  <si>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</si>
  <si>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</si>
  <si>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</si>
  <si>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</si>
  <si>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</si>
  <si>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</si>
  <si>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</si>
  <si>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</si>
  <si>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</si>
  <si>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</si>
  <si>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</si>
  <si>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</si>
  <si>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</si>
  <si>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</si>
  <si>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</si>
  <si>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</si>
  <si>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</si>
  <si>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</si>
  <si>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</si>
  <si>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</si>
  <si>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</si>
  <si>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</si>
  <si>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</si>
  <si>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</si>
  <si>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</si>
  <si>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</si>
  <si>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</si>
  <si>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</si>
  <si>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</si>
  <si>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</si>
  <si>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</si>
  <si>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</si>
  <si>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</si>
  <si>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</si>
  <si>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</si>
  <si>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</si>
  <si>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</si>
  <si>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</si>
  <si>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</si>
  <si>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</si>
  <si>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</si>
  <si>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</si>
  <si>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</si>
  <si>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</si>
  <si>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</si>
  <si>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</si>
  <si>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</si>
  <si>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</si>
  <si>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</si>
  <si>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</si>
  <si>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</si>
  <si>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</si>
  <si>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</si>
  <si>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</si>
  <si>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</si>
  <si>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</si>
  <si>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</si>
  <si>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</si>
  <si>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</si>
  <si>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</si>
  <si>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</si>
  <si>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</si>
  <si>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</si>
  <si>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</si>
  <si>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</si>
  <si>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</si>
  <si>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</si>
  <si>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</si>
  <si>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</si>
  <si>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</si>
  <si>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</si>
  <si>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</si>
  <si>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</si>
  <si>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</si>
  <si>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</si>
  <si>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</si>
  <si>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</si>
  <si>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</si>
  <si>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</si>
  <si>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</si>
  <si>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</si>
  <si>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</si>
  <si>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</si>
  <si>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</si>
  <si>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</si>
  <si>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</si>
  <si>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</si>
  <si>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</si>
  <si>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</si>
  <si>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</si>
  <si>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</si>
  <si>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</si>
  <si>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</si>
  <si>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</si>
  <si>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</si>
  <si>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</si>
  <si>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</si>
  <si>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</si>
  <si>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</si>
  <si>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</si>
  <si>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</si>
  <si>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</si>
  <si>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</si>
  <si>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</si>
  <si>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</si>
  <si>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</si>
  <si>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</si>
  <si>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</si>
  <si>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</si>
  <si>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</si>
  <si>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</si>
  <si>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</si>
  <si>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</si>
  <si>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</si>
  <si>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</si>
  <si>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</si>
  <si>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</si>
  <si>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</si>
  <si>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</si>
  <si>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</si>
  <si>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</si>
  <si>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</si>
  <si>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</si>
  <si>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</si>
  <si>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</si>
  <si>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</si>
  <si>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</si>
  <si>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</si>
  <si>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</si>
  <si>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</si>
  <si>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</si>
  <si>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</si>
  <si>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</si>
  <si>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</si>
  <si>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</si>
  <si>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</si>
  <si>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</si>
  <si>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</si>
  <si>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</si>
  <si>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</si>
  <si>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</si>
  <si>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</si>
  <si>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</si>
  <si>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</si>
  <si>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</si>
  <si>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</si>
  <si>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</si>
  <si>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</si>
  <si>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</si>
  <si>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</si>
  <si>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</si>
  <si>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</si>
  <si>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</si>
  <si>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</si>
  <si>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</si>
  <si>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</si>
  <si>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</si>
  <si>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</si>
  <si>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</si>
  <si>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</si>
  <si>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</si>
  <si>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</si>
  <si>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</si>
  <si>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</si>
  <si>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</si>
  <si>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</si>
  <si>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</si>
  <si>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</si>
  <si>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</si>
  <si>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</si>
  <si>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</si>
  <si>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</si>
  <si>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</si>
  <si>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</si>
  <si>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</si>
  <si>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</si>
  <si>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</si>
  <si>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</si>
  <si>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</si>
  <si>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</si>
  <si>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</si>
  <si>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</si>
  <si>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</si>
  <si>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</si>
  <si>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</si>
  <si>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</si>
  <si>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</si>
  <si>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</si>
  <si>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</si>
  <si>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</si>
  <si>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</si>
  <si>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</si>
  <si>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</si>
  <si>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</si>
  <si>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</si>
  <si>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</si>
  <si>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</si>
  <si>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</si>
  <si>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</si>
  <si>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</si>
  <si>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</si>
  <si>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</si>
  <si>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</si>
  <si>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</si>
  <si>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</si>
  <si>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</si>
  <si>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</si>
  <si>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</si>
  <si>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</si>
  <si>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</si>
  <si>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</si>
  <si>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</si>
  <si>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</si>
  <si>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</si>
  <si>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</si>
  <si>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</si>
  <si>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</si>
  <si>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</si>
  <si>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</si>
  <si>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</si>
  <si>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</si>
  <si>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</si>
  <si>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</si>
  <si>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</si>
  <si>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</si>
  <si>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</si>
  <si>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</si>
  <si>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</si>
  <si>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</si>
  <si>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</si>
  <si>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</si>
  <si>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</si>
  <si>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</si>
  <si>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</si>
  <si>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</si>
  <si>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</si>
  <si>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</si>
  <si>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</si>
  <si>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</si>
  <si>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</si>
  <si>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</si>
  <si>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</si>
  <si>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</si>
  <si>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</si>
  <si>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</si>
  <si>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</si>
  <si>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</si>
  <si>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</si>
  <si>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</si>
  <si>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</si>
  <si>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</si>
  <si>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</si>
  <si>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</si>
  <si>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</si>
  <si>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</si>
  <si>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</si>
  <si>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</si>
  <si>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</si>
  <si>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</si>
  <si>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</si>
  <si>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</si>
  <si>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</si>
  <si>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</si>
  <si>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</si>
  <si>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</si>
  <si>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</si>
  <si>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</si>
  <si>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</si>
  <si>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</si>
  <si>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</si>
  <si>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</si>
  <si>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</si>
  <si>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</si>
  <si>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</si>
  <si>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</si>
  <si>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</si>
  <si>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</si>
  <si>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</si>
  <si>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</si>
  <si>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</si>
  <si>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</si>
  <si>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</si>
  <si>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</si>
  <si>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</si>
  <si>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</si>
  <si>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</si>
  <si>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</si>
  <si>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</si>
  <si>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</si>
  <si>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</si>
  <si>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</si>
  <si>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</si>
  <si>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</si>
  <si>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</si>
  <si>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</si>
  <si>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</si>
  <si>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</si>
  <si>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</si>
  <si>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</si>
  <si>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</si>
  <si>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</si>
  <si>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</si>
  <si>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</si>
  <si>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</si>
  <si>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</si>
  <si>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</si>
  <si>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</si>
  <si>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</si>
  <si>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</si>
  <si>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</si>
  <si>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</si>
  <si>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</si>
  <si>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</si>
  <si>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</si>
  <si>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</si>
  <si>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</si>
  <si>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</si>
  <si>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</si>
  <si>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</si>
  <si>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</si>
  <si>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</si>
  <si>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</si>
  <si>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</si>
  <si>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</si>
  <si>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</si>
  <si>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</si>
  <si>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</si>
  <si>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</si>
  <si>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</si>
  <si>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</si>
  <si>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</si>
  <si>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</si>
  <si>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</si>
  <si>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</si>
  <si>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</si>
  <si>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</si>
  <si>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</si>
  <si>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</si>
  <si>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</si>
  <si>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</si>
  <si>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</si>
  <si>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</si>
  <si>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</si>
  <si>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</si>
  <si>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</si>
  <si>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</si>
  <si>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</si>
  <si>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</si>
  <si>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</si>
  <si>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</si>
  <si>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</si>
  <si>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</si>
  <si>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</si>
  <si>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</si>
  <si>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</si>
  <si>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</si>
  <si>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</si>
  <si>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</si>
  <si>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</si>
  <si>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</si>
  <si>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</si>
  <si>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</si>
  <si>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</si>
  <si>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</si>
  <si>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</si>
  <si>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</si>
  <si>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</si>
  <si>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</si>
  <si>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</si>
  <si>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</si>
  <si>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</si>
  <si>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</si>
  <si>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</si>
  <si>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</si>
  <si>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</si>
  <si>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</si>
  <si>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</si>
  <si>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</si>
  <si>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</si>
  <si>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</si>
  <si>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</si>
  <si>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</si>
  <si>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</si>
  <si>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</si>
  <si>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</si>
  <si>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</si>
  <si>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</si>
  <si>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</si>
  <si>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</si>
  <si>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</si>
  <si>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</si>
  <si>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</si>
  <si>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</si>
  <si>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</si>
  <si>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</si>
  <si>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</si>
  <si>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</si>
  <si>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</si>
  <si>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</si>
  <si>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</si>
  <si>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</si>
  <si>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</si>
  <si>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</si>
  <si>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</si>
  <si>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</si>
  <si>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</si>
  <si>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</si>
  <si>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</si>
  <si>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</si>
  <si>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</si>
  <si>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</si>
  <si>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</si>
  <si>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</si>
  <si>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</si>
  <si>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</si>
  <si>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</si>
  <si>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</si>
  <si>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</si>
  <si>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</si>
  <si>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</si>
  <si>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</si>
  <si>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</si>
  <si>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</si>
  <si>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</si>
  <si>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</si>
  <si>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</si>
  <si>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</si>
  <si>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</si>
  <si>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</si>
  <si>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</si>
  <si>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</si>
  <si>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</si>
  <si>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</si>
  <si>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</si>
  <si>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</si>
  <si>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</si>
  <si>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</si>
  <si>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</si>
  <si>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</si>
  <si>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</si>
  <si>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</si>
  <si>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</si>
  <si>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</si>
  <si>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</si>
  <si>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</si>
  <si>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</si>
  <si>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</si>
  <si>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</si>
  <si>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</si>
  <si>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</si>
  <si>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</si>
  <si>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</si>
  <si>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</si>
  <si>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</si>
  <si>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</si>
  <si>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</si>
  <si>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</si>
  <si>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</si>
  <si>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</si>
  <si>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</si>
  <si>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</si>
  <si>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</si>
  <si>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</si>
  <si>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</si>
  <si>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</si>
  <si>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</si>
  <si>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</si>
  <si>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</si>
  <si>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</si>
  <si>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</si>
  <si>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</si>
  <si>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</si>
  <si>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</si>
  <si>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</si>
  <si>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</si>
  <si>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</si>
  <si>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</si>
  <si>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</si>
  <si>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</si>
  <si>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</si>
  <si>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</si>
  <si>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</si>
  <si>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</si>
  <si>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</si>
  <si>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</si>
  <si>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</si>
  <si>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</si>
  <si>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</si>
  <si>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</si>
  <si>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</si>
  <si>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</si>
  <si>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</si>
  <si>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</si>
  <si>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</si>
  <si>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</si>
  <si>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</si>
  <si>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</si>
  <si>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</si>
  <si>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</si>
  <si>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</si>
  <si>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</si>
  <si>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</si>
  <si>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</si>
  <si>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</si>
  <si>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</si>
  <si>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</si>
  <si>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</si>
  <si>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</si>
  <si>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</si>
  <si>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</si>
  <si>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</si>
  <si>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</si>
  <si>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</si>
  <si>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</si>
  <si>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</si>
  <si>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</si>
  <si>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</si>
  <si>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</si>
  <si>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</si>
  <si>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</si>
  <si>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</si>
  <si>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</si>
  <si>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</si>
  <si>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</si>
  <si>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</si>
  <si>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</si>
  <si>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</si>
  <si>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</si>
  <si>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</si>
  <si>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</si>
  <si>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</si>
  <si>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</si>
  <si>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</si>
  <si>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</si>
  <si>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</si>
  <si>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</si>
  <si>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</si>
  <si>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</si>
  <si>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</si>
  <si>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</si>
  <si>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</si>
  <si>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</si>
  <si>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</si>
  <si>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</si>
  <si>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</si>
  <si>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</si>
  <si>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</si>
  <si>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</si>
  <si>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</si>
  <si>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</si>
  <si>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</si>
  <si>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</si>
  <si>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</si>
  <si>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</si>
  <si>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</si>
  <si>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</si>
  <si>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</si>
  <si>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</si>
  <si>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</si>
  <si>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</si>
  <si>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</si>
  <si>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</si>
  <si>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</si>
  <si>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</si>
  <si>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</si>
  <si>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</si>
  <si>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</si>
  <si>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</si>
  <si>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</si>
  <si>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</si>
  <si>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</si>
  <si>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</si>
  <si>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</si>
  <si>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</si>
  <si>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</si>
  <si>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</si>
  <si>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</si>
  <si>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</si>
  <si>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</si>
  <si>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</si>
  <si>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</si>
  <si>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</si>
  <si>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</si>
  <si>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</si>
  <si>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</si>
  <si>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</si>
  <si>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</si>
  <si>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</si>
  <si>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</si>
  <si>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</si>
  <si>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</si>
  <si>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</si>
  <si>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</si>
  <si>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</si>
  <si>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</si>
  <si>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</si>
  <si>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</si>
  <si>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</si>
  <si>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</si>
  <si>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</si>
  <si>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</si>
  <si>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</si>
  <si>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</si>
  <si>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</si>
  <si>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</si>
  <si>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</si>
  <si>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</si>
  <si>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</si>
  <si>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</si>
  <si>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</si>
  <si>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</si>
  <si>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</si>
  <si>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</si>
  <si>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</si>
  <si>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</si>
  <si>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</si>
  <si>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</si>
  <si>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</si>
  <si>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</si>
  <si>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</si>
  <si>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</si>
  <si>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</si>
  <si>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</si>
  <si>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</si>
  <si>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</si>
  <si>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</si>
  <si>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</si>
  <si>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</si>
  <si>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</si>
  <si>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</si>
  <si>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</si>
  <si>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</si>
  <si>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</si>
  <si>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</si>
  <si>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</si>
  <si>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</si>
  <si>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</si>
  <si>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</si>
  <si>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</si>
  <si>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</si>
  <si>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</si>
  <si>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</si>
  <si>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</si>
  <si>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</si>
  <si>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</si>
  <si>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</si>
  <si>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</si>
  <si>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</si>
  <si>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</si>
  <si>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</si>
  <si>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</si>
  <si>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</si>
  <si>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</si>
  <si>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</si>
  <si>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</si>
  <si>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</si>
  <si>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</si>
  <si>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</si>
  <si>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</si>
  <si>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</si>
  <si>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</si>
  <si>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</si>
  <si>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</si>
  <si>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</si>
  <si>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</si>
  <si>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</si>
  <si>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</si>
  <si>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</si>
  <si>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</si>
  <si>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</si>
  <si>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</si>
  <si>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</si>
  <si>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</si>
  <si>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</si>
  <si>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</si>
  <si>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</si>
  <si>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</si>
  <si>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</si>
  <si>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</si>
  <si>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</si>
  <si>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</si>
  <si>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</si>
  <si>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</si>
  <si>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</si>
  <si>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</si>
  <si>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</si>
  <si>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</si>
  <si>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</si>
  <si>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</si>
  <si>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</si>
  <si>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</si>
  <si>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</si>
  <si>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</si>
  <si>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</si>
  <si>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</si>
  <si>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</si>
  <si>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</si>
  <si>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</si>
  <si>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</si>
  <si>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</si>
  <si>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</si>
  <si>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</si>
  <si>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</si>
  <si>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</si>
  <si>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</si>
  <si>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</si>
  <si>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</si>
  <si>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</si>
  <si>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</si>
  <si>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</si>
  <si>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</si>
  <si>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</si>
  <si>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</si>
  <si>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</si>
  <si>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</si>
  <si>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</si>
  <si>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</si>
  <si>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</si>
  <si>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</si>
  <si>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</si>
  <si>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</si>
  <si>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</si>
  <si>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</si>
  <si>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</si>
  <si>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</si>
  <si>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</si>
  <si>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</si>
  <si>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</si>
  <si>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</si>
  <si>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</si>
  <si>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</si>
  <si>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</si>
  <si>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</si>
  <si>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</si>
  <si>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</si>
  <si>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</si>
  <si>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</si>
  <si>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</si>
  <si>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</si>
  <si>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</si>
  <si>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</si>
  <si>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</si>
  <si>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</si>
  <si>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</si>
  <si>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</si>
  <si>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</si>
  <si>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</si>
  <si>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</si>
  <si>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</si>
  <si>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</si>
  <si>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</si>
  <si>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</si>
  <si>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</si>
  <si>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</si>
  <si>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</si>
  <si>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</si>
  <si>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</si>
  <si>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</si>
  <si>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</si>
  <si>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</si>
  <si>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</si>
  <si>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</si>
  <si>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</si>
  <si>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</si>
  <si>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</si>
  <si>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</si>
  <si>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</si>
  <si>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</si>
  <si>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</si>
  <si>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</si>
  <si>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</si>
  <si>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</si>
  <si>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</si>
  <si>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</si>
  <si>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</si>
  <si>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</si>
  <si>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</si>
  <si>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</si>
  <si>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</si>
  <si>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</si>
  <si>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</si>
  <si>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</si>
  <si>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</si>
  <si>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</si>
  <si>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</si>
  <si>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</si>
  <si>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</si>
  <si>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</si>
  <si>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</si>
  <si>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</si>
  <si>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</si>
  <si>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</si>
  <si>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</si>
  <si>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</si>
  <si>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</si>
  <si>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</si>
  <si>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</si>
  <si>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</si>
  <si>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</si>
  <si>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</si>
  <si>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</si>
  <si>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</si>
  <si>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</si>
  <si>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</si>
  <si>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</si>
  <si>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</si>
  <si>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</si>
  <si>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</si>
  <si>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</si>
  <si>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</si>
  <si>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</si>
  <si>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</si>
  <si>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</si>
  <si>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</si>
  <si>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</si>
  <si>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</si>
  <si>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</si>
  <si>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</si>
  <si>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</si>
  <si>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</si>
  <si>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</si>
  <si>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</si>
  <si>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</si>
  <si>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</si>
  <si>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</si>
  <si>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</si>
  <si>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</si>
  <si>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</si>
  <si>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</si>
  <si>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</si>
  <si>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</si>
  <si>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</si>
  <si>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</si>
  <si>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</si>
  <si>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</si>
  <si>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</si>
  <si>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</si>
  <si>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</si>
  <si>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</si>
  <si>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</si>
  <si>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</si>
  <si>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</si>
  <si>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</si>
  <si>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</si>
  <si>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</si>
  <si>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</si>
  <si>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</si>
  <si>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</si>
  <si>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</si>
  <si>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</si>
  <si>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</si>
  <si>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</si>
  <si>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</si>
  <si>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</si>
  <si>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</si>
  <si>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</si>
  <si>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</si>
  <si>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</si>
  <si>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</si>
  <si>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</si>
  <si>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</si>
  <si>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</si>
  <si>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</si>
  <si>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</si>
  <si>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</si>
  <si>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</si>
  <si>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</si>
  <si>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</si>
  <si>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</si>
  <si>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</si>
  <si>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</si>
  <si>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</si>
  <si>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</si>
  <si>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</si>
  <si>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</si>
  <si>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</si>
  <si>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</si>
  <si>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</si>
  <si>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</si>
  <si>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</si>
  <si>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</si>
  <si>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</si>
  <si>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</si>
  <si>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</si>
  <si>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</si>
  <si>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</si>
  <si>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</si>
  <si>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</si>
  <si>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</si>
  <si>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</si>
  <si>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</si>
  <si>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</si>
  <si>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</si>
  <si>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</si>
  <si>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</si>
  <si>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</si>
  <si>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</si>
  <si>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</si>
  <si>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</si>
  <si>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</si>
  <si>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</si>
  <si>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</si>
  <si>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</si>
  <si>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</si>
  <si>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</si>
  <si>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</si>
  <si>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</si>
  <si>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</si>
  <si>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</si>
  <si>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</si>
  <si>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</si>
  <si>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</si>
  <si>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</si>
  <si>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</si>
  <si>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</si>
  <si>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</si>
  <si>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</si>
  <si>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</si>
  <si>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</si>
  <si>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</si>
  <si>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</si>
  <si>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</si>
  <si>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</si>
  <si>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</si>
  <si>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</si>
  <si>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</si>
  <si>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</si>
  <si>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</si>
  <si>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</si>
  <si>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</si>
  <si>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</si>
  <si>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</si>
  <si>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</si>
  <si>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</si>
  <si>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</si>
  <si>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</si>
  <si>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</si>
  <si>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</si>
  <si>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</si>
  <si>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</si>
  <si>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</si>
  <si>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</si>
  <si>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</si>
  <si>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</si>
  <si>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</si>
  <si>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</si>
  <si>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</si>
  <si>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</si>
  <si>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</si>
  <si>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</si>
  <si>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</si>
  <si>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</si>
  <si>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</si>
  <si>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</si>
  <si>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</si>
  <si>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</si>
  <si>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</si>
  <si>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</si>
  <si>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</si>
  <si>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</si>
  <si>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</si>
  <si>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</si>
  <si>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</si>
  <si>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</si>
  <si>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</si>
  <si>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</si>
  <si>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</si>
  <si>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</si>
  <si>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</si>
  <si>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</si>
  <si>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</si>
  <si>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</si>
  <si>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</si>
  <si>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</si>
  <si>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</si>
  <si>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</si>
  <si>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</si>
  <si>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</si>
  <si>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</si>
  <si>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</si>
  <si>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</si>
  <si>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</si>
  <si>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</si>
  <si>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</si>
  <si>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</si>
  <si>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</si>
  <si>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</si>
  <si>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</si>
  <si>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</si>
  <si>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</si>
  <si>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</si>
  <si>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</si>
  <si>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</si>
  <si>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</si>
  <si>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</si>
  <si>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</si>
  <si>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</si>
  <si>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</si>
  <si>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</si>
  <si>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</si>
  <si>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</si>
  <si>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</si>
  <si>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</si>
  <si>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</si>
  <si>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</si>
  <si>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</si>
  <si>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</si>
  <si>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</si>
  <si>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</si>
  <si>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</si>
  <si>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</si>
  <si>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</si>
  <si>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</si>
  <si>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</si>
  <si>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</si>
  <si>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</si>
  <si>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</si>
  <si>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</si>
  <si>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</si>
  <si>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</si>
  <si>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</si>
  <si>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</si>
  <si>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</si>
  <si>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</si>
  <si>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</si>
  <si>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</si>
  <si>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</si>
  <si>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</si>
  <si>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</si>
  <si>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</si>
  <si>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</si>
  <si>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</si>
  <si>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</si>
  <si>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</si>
  <si>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</si>
  <si>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</si>
  <si>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</si>
  <si>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</si>
  <si>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</si>
  <si>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</si>
  <si>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</si>
  <si>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</si>
  <si>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</si>
  <si>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</si>
  <si>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</si>
  <si>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</si>
  <si>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</si>
  <si>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</si>
  <si>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</si>
  <si>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</si>
  <si>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</si>
  <si>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</si>
  <si>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</si>
  <si>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</si>
  <si>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</si>
  <si>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</si>
  <si>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</si>
  <si>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</si>
  <si>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</si>
  <si>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</si>
  <si>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</si>
  <si>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</si>
  <si>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</si>
  <si>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</si>
  <si>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</si>
  <si>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</si>
  <si>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</si>
  <si>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</si>
  <si>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</si>
  <si>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</si>
  <si>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</si>
  <si>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</si>
  <si>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</si>
  <si>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</si>
  <si>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</si>
  <si>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</si>
  <si>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</si>
  <si>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</si>
  <si>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</si>
  <si>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</si>
  <si>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</si>
  <si>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</si>
  <si>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</si>
  <si>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</si>
  <si>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</si>
  <si>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</si>
  <si>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</si>
  <si>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</si>
  <si>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</si>
  <si>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</si>
  <si>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</si>
  <si>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</si>
  <si>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</si>
  <si>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</si>
  <si>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</si>
  <si>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</si>
  <si>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</si>
  <si>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</si>
  <si>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</si>
  <si>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</si>
  <si>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</si>
  <si>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</si>
  <si>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</si>
  <si>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</si>
  <si>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</si>
  <si>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</si>
  <si>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</si>
  <si>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</si>
  <si>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</si>
  <si>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</si>
  <si>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</si>
  <si>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</si>
  <si>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</si>
  <si>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</si>
  <si>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</si>
  <si>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</si>
  <si>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</si>
  <si>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</si>
  <si>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</si>
  <si>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</si>
  <si>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</si>
  <si>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</si>
  <si>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</si>
  <si>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</si>
  <si>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</si>
  <si>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</si>
  <si>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</si>
  <si>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</si>
  <si>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</si>
  <si>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</si>
  <si>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</si>
  <si>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</si>
  <si>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</si>
  <si>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</si>
  <si>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</si>
  <si>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</si>
  <si>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</si>
  <si>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</si>
  <si>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</si>
  <si>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</si>
  <si>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</si>
  <si>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</si>
  <si>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</si>
  <si>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</si>
  <si>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</si>
  <si>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</si>
  <si>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</si>
  <si>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</si>
  <si>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</si>
  <si>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</si>
  <si>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</si>
  <si>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</si>
  <si>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</si>
  <si>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</si>
  <si>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</si>
  <si>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</si>
  <si>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</si>
  <si>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</si>
  <si>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</si>
  <si>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</si>
  <si>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</si>
  <si>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</si>
  <si>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</si>
  <si>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</si>
  <si>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</si>
  <si>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</si>
  <si>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</si>
  <si>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</si>
  <si>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</si>
  <si>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</si>
  <si>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</si>
  <si>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</si>
  <si>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</si>
  <si>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</si>
  <si>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</si>
  <si>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</si>
  <si>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</si>
  <si>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</si>
  <si>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</si>
  <si>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</si>
  <si>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</si>
  <si>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</si>
  <si>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</si>
  <si>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</si>
  <si>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</si>
  <si>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</si>
  <si>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</si>
  <si>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</si>
  <si>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</si>
  <si>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</si>
  <si>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</si>
  <si>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</si>
  <si>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</si>
  <si>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</si>
  <si>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</si>
  <si>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</si>
  <si>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</si>
  <si>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</si>
  <si>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</si>
  <si>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</si>
  <si>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</si>
  <si>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</si>
  <si>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</si>
  <si>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</si>
  <si>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</si>
  <si>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</si>
  <si>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</si>
  <si>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</si>
  <si>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</si>
  <si>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</si>
  <si>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</si>
  <si>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</si>
  <si>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</si>
  <si>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</si>
  <si>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</si>
  <si>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</si>
  <si>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</si>
  <si>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</si>
  <si>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</si>
  <si>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</si>
  <si>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</si>
  <si>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</si>
  <si>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</si>
  <si>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</si>
  <si>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</si>
  <si>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</si>
  <si>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</si>
  <si>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</si>
  <si>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</si>
  <si>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</si>
  <si>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</si>
  <si>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</si>
  <si>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</si>
  <si>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</si>
  <si>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</si>
  <si>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</si>
  <si>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</si>
  <si>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</si>
  <si>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</si>
  <si>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</si>
  <si>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</si>
  <si>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</si>
  <si>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</si>
  <si>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</si>
  <si>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</si>
  <si>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</si>
  <si>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</si>
  <si>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</si>
  <si>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</si>
  <si>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</si>
  <si>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</si>
  <si>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</si>
  <si>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</si>
  <si>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</si>
  <si>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</si>
  <si>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</si>
  <si>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</si>
  <si>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</si>
  <si>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</si>
  <si>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</si>
  <si>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</si>
  <si>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</si>
  <si>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</si>
  <si>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</si>
  <si>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</si>
  <si>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</si>
  <si>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</si>
  <si>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</si>
  <si>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</si>
  <si>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</si>
  <si>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</si>
  <si>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</si>
  <si>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</si>
  <si>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</si>
  <si>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</si>
  <si>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</si>
  <si>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</si>
  <si>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</si>
  <si>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</si>
  <si>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</si>
  <si>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</si>
  <si>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</si>
  <si>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</si>
  <si>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</si>
  <si>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</si>
  <si>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</si>
  <si>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</si>
  <si>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</si>
  <si>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</si>
  <si>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</si>
  <si>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</si>
  <si>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</si>
  <si>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</si>
  <si>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</si>
  <si>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</si>
  <si>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</si>
  <si>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</si>
  <si>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</si>
  <si>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</si>
  <si>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</si>
  <si>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</si>
  <si>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</si>
  <si>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</si>
  <si>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</si>
  <si>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</si>
  <si>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</si>
  <si>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</si>
  <si>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</si>
  <si>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</si>
  <si>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</si>
  <si>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</si>
  <si>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</si>
  <si>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</si>
  <si>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</si>
  <si>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</si>
  <si>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</si>
  <si>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</si>
  <si>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</si>
  <si>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</si>
  <si>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</si>
  <si>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</si>
  <si>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</si>
  <si>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</si>
  <si>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</si>
  <si>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</si>
  <si>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</si>
  <si>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</si>
  <si>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</si>
  <si>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</si>
  <si>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</si>
  <si>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</si>
  <si>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</si>
  <si>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</si>
  <si>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</si>
  <si>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</si>
  <si>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</si>
  <si>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</si>
  <si>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</si>
  <si>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</si>
  <si>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</si>
  <si>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</si>
  <si>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</si>
  <si>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</si>
  <si>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</si>
  <si>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</si>
  <si>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</si>
  <si>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</si>
  <si>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</si>
  <si>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</si>
  <si>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</si>
  <si>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</si>
  <si>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</si>
  <si>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</si>
  <si>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</si>
  <si>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</si>
  <si>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</si>
  <si>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</si>
  <si>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</si>
  <si>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</si>
  <si>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</si>
  <si>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</si>
  <si>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</si>
  <si>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</si>
  <si>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</si>
  <si>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</si>
  <si>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</si>
  <si>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</si>
  <si>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</si>
  <si>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</si>
  <si>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</si>
  <si>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</si>
  <si>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</si>
  <si>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</si>
  <si>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</si>
  <si>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</si>
  <si>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</si>
  <si>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</si>
  <si>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</si>
  <si>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</si>
  <si>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</si>
  <si>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</si>
  <si>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</si>
  <si>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</si>
  <si>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</si>
  <si>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</si>
  <si>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</si>
  <si>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</si>
  <si>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</si>
  <si>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</si>
  <si>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</si>
  <si>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</si>
  <si>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</si>
  <si>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</si>
  <si>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</si>
  <si>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</si>
  <si>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</si>
  <si>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</si>
  <si>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</si>
  <si>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</si>
  <si>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</si>
  <si>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</si>
  <si>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</si>
  <si>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</si>
  <si>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</si>
  <si>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</si>
  <si>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</si>
  <si>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</si>
  <si>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</si>
  <si>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</si>
  <si>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</si>
  <si>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</si>
  <si>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</si>
  <si>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</si>
  <si>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</si>
  <si>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</si>
  <si>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</si>
  <si>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</si>
  <si>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</si>
  <si>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</si>
  <si>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</si>
  <si>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</si>
  <si>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</si>
  <si>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</si>
  <si>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</si>
  <si>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</si>
  <si>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</si>
  <si>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</si>
  <si>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</si>
  <si>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</si>
  <si>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</si>
  <si>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</si>
  <si>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</si>
  <si>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</si>
  <si>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</si>
  <si>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</si>
  <si>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</si>
  <si>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</si>
  <si>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</si>
  <si>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</si>
  <si>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</si>
  <si>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</si>
  <si>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</si>
  <si>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</si>
  <si>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</si>
  <si>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</si>
  <si>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</si>
  <si>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</si>
  <si>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</si>
  <si>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</si>
  <si>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</si>
  <si>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</si>
  <si>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</si>
  <si>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</si>
  <si>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</si>
  <si>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</si>
  <si>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</si>
  <si>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</si>
  <si>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</si>
  <si>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</si>
  <si>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</si>
  <si>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</si>
  <si>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</si>
  <si>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</si>
  <si>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</si>
  <si>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</si>
  <si>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</si>
  <si>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</si>
  <si>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</si>
  <si>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</si>
  <si>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</si>
  <si>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</si>
  <si>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</si>
  <si>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</si>
  <si>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</si>
  <si>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</si>
  <si>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</si>
  <si>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</si>
  <si>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</si>
  <si>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</si>
  <si>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</si>
  <si>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</si>
  <si>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</si>
  <si>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</si>
  <si>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</si>
  <si>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</si>
  <si>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</si>
  <si>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</si>
  <si>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</si>
  <si>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</si>
  <si>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</si>
  <si>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</si>
  <si>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</si>
  <si>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</si>
  <si>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</si>
  <si>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</si>
  <si>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</si>
  <si>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</si>
  <si>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</si>
  <si>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</si>
  <si>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</si>
  <si>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</si>
  <si>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</si>
  <si>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</si>
  <si>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</si>
  <si>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</si>
  <si>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</si>
  <si>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</si>
  <si>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</si>
  <si>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</si>
  <si>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</si>
  <si>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</si>
  <si>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</si>
  <si>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</si>
  <si>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</si>
  <si>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</si>
  <si>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</si>
  <si>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</si>
  <si>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</si>
  <si>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</si>
  <si>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</si>
  <si>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</si>
  <si>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</si>
  <si>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</si>
  <si>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</si>
  <si>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</si>
  <si>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</si>
  <si>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</si>
  <si>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</si>
  <si>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</si>
  <si>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</si>
  <si>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</si>
  <si>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</si>
  <si>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</si>
  <si>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</si>
  <si>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</si>
  <si>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</si>
  <si>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</si>
  <si>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</si>
  <si>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</si>
  <si>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</si>
  <si>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</si>
  <si>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</si>
  <si>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</si>
  <si>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</si>
  <si>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</si>
  <si>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</si>
  <si>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</si>
  <si>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</si>
  <si>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</si>
  <si>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</si>
  <si>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</si>
  <si>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</si>
  <si>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</si>
  <si>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</si>
  <si>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</si>
  <si>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</si>
  <si>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</si>
  <si>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</si>
  <si>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</si>
  <si>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</si>
  <si>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</si>
  <si>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</si>
  <si>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</si>
  <si>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</si>
  <si>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</si>
  <si>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</si>
  <si>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</si>
  <si>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</si>
  <si>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</si>
  <si>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</si>
  <si>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</si>
  <si>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</si>
  <si>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</si>
  <si>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</si>
  <si>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</si>
  <si>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</si>
  <si>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</si>
  <si>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</si>
  <si>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</si>
  <si>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</si>
  <si>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</si>
  <si>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</si>
  <si>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</si>
  <si>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</si>
  <si>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</si>
  <si>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</si>
  <si>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</si>
  <si>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</si>
  <si>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</si>
  <si>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</si>
  <si>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</si>
  <si>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</si>
  <si>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</si>
  <si>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</si>
  <si>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</si>
  <si>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</si>
  <si>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</si>
  <si>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</si>
  <si>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</si>
  <si>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</si>
  <si>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</si>
  <si>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</si>
  <si>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</si>
  <si>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</si>
  <si>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</si>
  <si>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</si>
  <si>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</si>
  <si>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</si>
  <si>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</si>
  <si>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</si>
  <si>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</si>
  <si>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</si>
  <si>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</si>
  <si>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</si>
  <si>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</si>
  <si>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</si>
  <si>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</si>
  <si>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</si>
  <si>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</si>
  <si>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</si>
  <si>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</si>
  <si>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</si>
  <si>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</si>
  <si>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</si>
  <si>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</si>
  <si>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</si>
  <si>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</si>
  <si>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</si>
  <si>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</si>
  <si>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</si>
  <si>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</si>
  <si>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</si>
  <si>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</si>
  <si>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</si>
  <si>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</si>
  <si>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</si>
  <si>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</si>
  <si>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</si>
  <si>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</si>
  <si>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</si>
  <si>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</si>
  <si>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</si>
  <si>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</si>
  <si>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</si>
  <si>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</si>
  <si>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</si>
  <si>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</si>
  <si>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</si>
  <si>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</si>
  <si>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</si>
  <si>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</si>
  <si>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</si>
  <si>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</si>
  <si>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</si>
  <si>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</si>
  <si>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</si>
  <si>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</si>
  <si>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</si>
  <si>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</si>
  <si>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</si>
  <si>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</si>
  <si>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</si>
  <si>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</si>
  <si>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</si>
  <si>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</si>
  <si>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</si>
  <si>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</si>
  <si>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</si>
  <si>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</si>
  <si>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</si>
  <si>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</si>
  <si>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</si>
  <si>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</si>
  <si>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</si>
  <si>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</si>
  <si>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</si>
  <si>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</si>
  <si>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</si>
  <si>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</si>
  <si>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</si>
  <si>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</si>
  <si>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</si>
  <si>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</si>
  <si>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</si>
  <si>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</si>
  <si>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</si>
  <si>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</si>
  <si>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</si>
  <si>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</si>
  <si>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</si>
  <si>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</si>
  <si>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</si>
  <si>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</si>
  <si>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</si>
  <si>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</si>
  <si>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</si>
  <si>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</si>
  <si>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</si>
  <si>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</si>
  <si>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</si>
  <si>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</si>
  <si>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</si>
  <si>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</si>
  <si>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</si>
  <si>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</si>
  <si>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</si>
  <si>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</si>
  <si>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</si>
  <si>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</si>
  <si>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</si>
  <si>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</si>
  <si>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</si>
  <si>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</si>
  <si>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</si>
  <si>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</si>
  <si>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</si>
  <si>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</si>
  <si>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</si>
  <si>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</si>
  <si>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</si>
  <si>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</si>
  <si>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</si>
  <si>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</si>
  <si>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</si>
  <si>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</si>
  <si>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</si>
  <si>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</si>
  <si>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</si>
  <si>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</si>
  <si>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</si>
  <si>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</si>
  <si>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</si>
  <si>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</si>
  <si>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</si>
  <si>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</si>
  <si>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</si>
  <si>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</si>
  <si>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</si>
  <si>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</si>
  <si>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</si>
  <si>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</si>
  <si>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</si>
  <si>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</si>
  <si>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</si>
  <si>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</si>
  <si>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</si>
  <si>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</si>
  <si>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</si>
  <si>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</si>
  <si>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</si>
  <si>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</si>
  <si>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</si>
  <si>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</si>
  <si>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</si>
  <si>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</si>
  <si>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</si>
  <si>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</si>
  <si>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</si>
  <si>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</si>
  <si>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</si>
  <si>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</si>
  <si>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</si>
  <si>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</si>
  <si>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</si>
  <si>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</si>
  <si>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</si>
  <si>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</si>
  <si>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</si>
  <si>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</si>
  <si>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</si>
  <si>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</si>
  <si>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</si>
  <si>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</si>
  <si>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</si>
  <si>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</si>
  <si>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</si>
  <si>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</si>
  <si>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</si>
  <si>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</si>
  <si>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</si>
  <si>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</si>
  <si>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</si>
  <si>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</si>
  <si>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</si>
  <si>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</si>
  <si>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</si>
  <si>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</si>
  <si>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</si>
  <si>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</si>
  <si>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</si>
  <si>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</si>
  <si>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</si>
  <si>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</si>
  <si>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</si>
  <si>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</si>
  <si>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</si>
  <si>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</si>
  <si>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</si>
  <si>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</si>
  <si>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</si>
  <si>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</si>
  <si>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</si>
  <si>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</si>
  <si>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</si>
  <si>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</si>
  <si>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</si>
  <si>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</si>
  <si>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</si>
  <si>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</si>
  <si>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</si>
  <si>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</si>
  <si>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</si>
  <si>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</si>
  <si>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</si>
  <si>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</si>
  <si>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</si>
  <si>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</si>
  <si>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</si>
  <si>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</si>
  <si>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</si>
  <si>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</si>
  <si>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</si>
  <si>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</si>
  <si>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</si>
  <si>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</si>
  <si>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</si>
  <si>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</si>
  <si>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</si>
  <si>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</si>
  <si>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</si>
  <si>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</si>
  <si>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</si>
  <si>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</si>
  <si>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</si>
  <si>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</si>
  <si>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</si>
  <si>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</si>
  <si>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</si>
  <si>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</si>
  <si>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</si>
  <si>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</si>
  <si>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</si>
  <si>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</si>
  <si>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</si>
  <si>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</si>
  <si>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</si>
  <si>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</si>
  <si>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</si>
  <si>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</si>
  <si>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</si>
  <si>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</si>
  <si>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</si>
  <si>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</si>
  <si>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</si>
  <si>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</si>
  <si>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</si>
  <si>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</si>
  <si>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</si>
  <si>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</si>
  <si>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</si>
  <si>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</si>
  <si>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</si>
  <si>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</si>
  <si>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</si>
  <si>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</si>
  <si>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</si>
  <si>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</si>
  <si>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</si>
  <si>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</si>
  <si>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</si>
  <si>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</si>
  <si>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</si>
  <si>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</si>
  <si>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</si>
  <si>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</si>
  <si>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</si>
  <si>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</si>
  <si>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</si>
  <si>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</si>
  <si>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</si>
  <si>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</si>
  <si>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</si>
  <si>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</si>
  <si>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</si>
  <si>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</si>
  <si>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</si>
  <si>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</si>
  <si>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</si>
  <si>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</si>
  <si>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</si>
  <si>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</si>
  <si>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</si>
  <si>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</si>
  <si>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</si>
  <si>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</si>
  <si>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</si>
  <si>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</si>
  <si>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</si>
  <si>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</si>
  <si>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</si>
  <si>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</si>
  <si>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</si>
  <si>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</si>
  <si>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</si>
  <si>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</si>
  <si>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</si>
  <si>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</si>
  <si>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</si>
  <si>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</si>
  <si>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</si>
  <si>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</si>
  <si>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</si>
  <si>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</si>
  <si>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</si>
  <si>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</si>
  <si>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</si>
  <si>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</si>
  <si>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</si>
  <si>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</si>
  <si>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</si>
  <si>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</si>
  <si>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</si>
  <si>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</si>
  <si>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</si>
  <si>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</si>
  <si>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</si>
  <si>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</si>
  <si>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</si>
  <si>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</si>
  <si>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</si>
  <si>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</si>
  <si>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</si>
  <si>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</si>
  <si>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</si>
  <si>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</si>
  <si>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</si>
  <si>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</si>
  <si>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</si>
  <si>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</si>
  <si>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</si>
  <si>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</si>
  <si>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</si>
  <si>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</si>
  <si>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</si>
  <si>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</si>
  <si>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</si>
  <si>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</si>
  <si>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</si>
  <si>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</si>
  <si>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</si>
  <si>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</si>
  <si>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</si>
  <si>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</si>
  <si>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</si>
  <si>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</si>
  <si>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</si>
  <si>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</si>
  <si>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</si>
  <si>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</si>
  <si>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</si>
  <si>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</si>
  <si>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</si>
  <si>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</si>
  <si>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</si>
  <si>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</si>
  <si>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</si>
  <si>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</si>
  <si>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</si>
  <si>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</si>
  <si>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</si>
  <si>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</si>
  <si>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</si>
  <si>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</si>
  <si>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</si>
  <si>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</si>
  <si>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</si>
  <si>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</si>
  <si>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</si>
  <si>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</si>
  <si>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</si>
  <si>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</si>
  <si>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</si>
  <si>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</si>
  <si>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</si>
  <si>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</si>
  <si>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</si>
  <si>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</si>
  <si>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</si>
  <si>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</si>
  <si>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</si>
  <si>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</si>
  <si>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</si>
  <si>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</si>
  <si>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</si>
  <si>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</si>
  <si>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</si>
  <si>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</si>
  <si>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</si>
  <si>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</si>
  <si>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</si>
  <si>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</si>
  <si>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</si>
  <si>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</si>
  <si>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</si>
  <si>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</si>
  <si>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</si>
  <si>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</si>
  <si>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</si>
  <si>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</si>
  <si>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</si>
  <si>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</si>
  <si>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</si>
  <si>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</si>
  <si>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</si>
  <si>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</si>
  <si>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</si>
  <si>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</si>
  <si>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</si>
  <si>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</si>
  <si>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</si>
  <si>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</si>
  <si>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</si>
  <si>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</si>
  <si>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</si>
  <si>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</si>
  <si>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</si>
  <si>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</si>
  <si>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</si>
  <si>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</si>
  <si>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</si>
  <si>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</si>
  <si>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</si>
  <si>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</si>
  <si>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</si>
  <si>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</si>
  <si>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</si>
  <si>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</si>
  <si>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</si>
  <si>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</si>
  <si>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</si>
  <si>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</si>
  <si>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</si>
  <si>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</si>
  <si>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</si>
  <si>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</si>
  <si>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</si>
  <si>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</si>
  <si>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</si>
  <si>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</si>
  <si>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</si>
  <si>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</si>
  <si>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</si>
  <si>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</si>
  <si>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</si>
  <si>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</si>
  <si>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</si>
  <si>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</si>
  <si>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</si>
  <si>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</si>
  <si>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</si>
  <si>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</si>
  <si>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</si>
  <si>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</si>
  <si>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</si>
  <si>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</si>
  <si>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</si>
  <si>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</si>
  <si>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</si>
  <si>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</si>
  <si>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</si>
  <si>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</si>
  <si>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</si>
  <si>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</si>
  <si>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</si>
  <si>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</si>
  <si>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</si>
  <si>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</si>
  <si>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</si>
  <si>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</si>
  <si>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</si>
  <si>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</si>
  <si>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</si>
  <si>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</si>
  <si>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</si>
  <si>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</si>
  <si>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</si>
  <si>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</si>
  <si>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</si>
  <si>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</si>
  <si>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</si>
  <si>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</si>
  <si>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</si>
  <si>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</si>
  <si>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</si>
  <si>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</si>
  <si>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</si>
  <si>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</si>
  <si>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</si>
  <si>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</si>
  <si>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</si>
  <si>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</si>
  <si>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</si>
  <si>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</si>
  <si>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</si>
  <si>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</si>
  <si>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</si>
  <si>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</si>
  <si>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</si>
  <si>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</si>
  <si>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</si>
  <si>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</si>
  <si>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</si>
  <si>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</si>
  <si>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</si>
  <si>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</si>
  <si>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</si>
  <si>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</si>
  <si>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</si>
  <si>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</si>
  <si>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</si>
  <si>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</si>
  <si>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</si>
  <si>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</si>
  <si>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</si>
  <si>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</si>
  <si>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</si>
  <si>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</si>
  <si>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</si>
  <si>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</si>
  <si>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</si>
  <si>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</si>
  <si>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</si>
  <si>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</si>
  <si>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</si>
  <si>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</si>
  <si>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</si>
  <si>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</si>
  <si>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</si>
  <si>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</si>
  <si>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</si>
  <si>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</si>
  <si>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</si>
  <si>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</si>
  <si>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</si>
  <si>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</si>
  <si>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</si>
  <si>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</si>
  <si>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</si>
  <si>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</si>
  <si>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</si>
  <si>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</si>
  <si>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</si>
  <si>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</si>
  <si>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</si>
  <si>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</si>
  <si>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</si>
  <si>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</si>
  <si>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</si>
  <si>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</si>
  <si>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</si>
  <si>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</si>
  <si>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</si>
  <si>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</si>
  <si>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</si>
  <si>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</si>
  <si>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</si>
  <si>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</si>
  <si>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</si>
  <si>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</si>
  <si>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</si>
  <si>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</si>
  <si>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</si>
  <si>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</si>
  <si>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</si>
  <si>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</si>
  <si>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</si>
  <si>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</si>
  <si>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</si>
  <si>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</si>
  <si>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</si>
  <si>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</si>
  <si>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</si>
  <si>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</si>
  <si>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</si>
  <si>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</si>
  <si>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</si>
  <si>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</si>
  <si>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</si>
  <si>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</si>
  <si>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</si>
  <si>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</si>
  <si>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</si>
  <si>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</si>
  <si>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</si>
  <si>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</si>
  <si>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</si>
  <si>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</si>
  <si>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</si>
  <si>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</si>
  <si>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</si>
  <si>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</si>
  <si>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</si>
  <si>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</si>
  <si>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</si>
  <si>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</si>
  <si>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</si>
  <si>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</si>
  <si>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</si>
  <si>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</si>
  <si>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</si>
  <si>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</si>
  <si>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</si>
  <si>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</si>
  <si>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</si>
  <si>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</si>
  <si>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</si>
  <si>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</si>
  <si>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</si>
  <si>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</si>
  <si>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</si>
  <si>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</si>
  <si>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</si>
  <si>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</si>
  <si>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</si>
  <si>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</si>
  <si>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</si>
  <si>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</si>
  <si>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</si>
  <si>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</si>
  <si>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</si>
  <si>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</si>
  <si>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</si>
  <si>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</si>
  <si>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</si>
  <si>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</si>
  <si>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</si>
  <si>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</si>
  <si>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</si>
  <si>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</si>
  <si>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</si>
  <si>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</si>
  <si>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</si>
  <si>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</si>
  <si>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</si>
  <si>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</si>
  <si>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</si>
  <si>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</si>
  <si>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</si>
  <si>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</si>
  <si>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</si>
  <si>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</si>
  <si>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</si>
  <si>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</si>
  <si>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</si>
  <si>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</si>
  <si>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</si>
  <si>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</si>
  <si>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</si>
  <si>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</si>
  <si>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</si>
  <si>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</si>
  <si>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</si>
  <si>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</si>
  <si>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</si>
  <si>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</si>
  <si>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</si>
  <si>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</si>
  <si>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</si>
  <si>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</si>
  <si>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</si>
  <si>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</si>
  <si>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</si>
  <si>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</si>
  <si>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</si>
  <si>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</si>
  <si>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</si>
  <si>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</si>
  <si>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</si>
  <si>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</si>
  <si>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</si>
  <si>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</si>
  <si>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</si>
  <si>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</si>
  <si>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</si>
  <si>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</si>
  <si>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</si>
  <si>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</si>
  <si>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</si>
  <si>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</si>
  <si>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</si>
  <si>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</si>
  <si>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</si>
  <si>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</si>
  <si>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</si>
  <si>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</si>
  <si>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</si>
  <si>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</si>
  <si>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</si>
  <si>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</si>
  <si>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</si>
  <si>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</si>
  <si>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</si>
  <si>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</si>
  <si>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</si>
  <si>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</si>
  <si>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</si>
  <si>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</si>
  <si>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</si>
  <si>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</si>
  <si>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</si>
  <si>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</si>
  <si>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</si>
  <si>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</si>
  <si>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</si>
  <si>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</si>
  <si>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</si>
  <si>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</si>
  <si>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</si>
  <si>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</si>
  <si>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</si>
  <si>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</si>
  <si>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</si>
  <si>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</si>
  <si>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</si>
  <si>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</si>
  <si>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</si>
  <si>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</si>
  <si>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</si>
  <si>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</si>
  <si>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</si>
  <si>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</si>
  <si>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</si>
  <si>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</si>
  <si>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</si>
  <si>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</si>
  <si>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</si>
  <si>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</si>
  <si>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</si>
  <si>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</si>
  <si>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</si>
  <si>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</si>
  <si>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</si>
  <si>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</si>
  <si>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</si>
  <si>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</si>
  <si>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</si>
  <si>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</si>
  <si>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</si>
  <si>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</si>
  <si>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</si>
  <si>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</si>
  <si>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</si>
  <si>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</si>
  <si>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</si>
  <si>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</si>
  <si>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</si>
  <si>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</si>
  <si>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</si>
  <si>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</si>
  <si>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</si>
  <si>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</si>
  <si>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</si>
  <si>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</si>
  <si>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</si>
  <si>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</si>
  <si>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</si>
  <si>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</si>
  <si>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</si>
  <si>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</si>
  <si>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</si>
  <si>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</si>
  <si>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</si>
  <si>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</si>
  <si>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</si>
  <si>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</si>
  <si>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</si>
  <si>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</si>
  <si>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</si>
  <si>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</si>
  <si>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</si>
  <si>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</si>
  <si>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</si>
  <si>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</si>
  <si>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</si>
  <si>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</si>
  <si>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</si>
  <si>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</si>
  <si>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</si>
  <si>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</si>
  <si>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</si>
  <si>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</si>
  <si>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</si>
  <si>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</si>
  <si>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</si>
  <si>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</si>
  <si>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</si>
  <si>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</si>
  <si>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</si>
  <si>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</si>
  <si>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</si>
  <si>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</si>
  <si>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</si>
  <si>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</si>
  <si>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</si>
  <si>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</si>
  <si>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</si>
  <si>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</si>
  <si>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</si>
  <si>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</si>
  <si>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</si>
  <si>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</si>
  <si>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</si>
  <si>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</si>
  <si>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</si>
  <si>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</si>
  <si>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</si>
  <si>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</si>
  <si>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</si>
  <si>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</si>
  <si>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</si>
  <si>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</si>
  <si>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</si>
  <si>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</si>
  <si>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</si>
  <si>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</si>
  <si>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</si>
  <si>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</si>
  <si>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</si>
  <si>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</si>
  <si>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</si>
  <si>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</si>
  <si>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</si>
  <si>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</si>
  <si>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</si>
  <si>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</si>
  <si>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</si>
  <si>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</si>
  <si>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</si>
  <si>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</si>
  <si>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</si>
  <si>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</si>
  <si>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</si>
  <si>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</si>
  <si>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</si>
  <si>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</si>
  <si>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</si>
  <si>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</si>
  <si>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</si>
  <si>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</si>
  <si>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</si>
  <si>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</si>
  <si>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</si>
  <si>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</si>
  <si>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</si>
  <si>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</si>
  <si>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</si>
  <si>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</si>
  <si>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</si>
  <si>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</si>
  <si>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</si>
  <si>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</si>
  <si>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</si>
  <si>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</si>
  <si>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</si>
  <si>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</si>
  <si>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</si>
  <si>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</si>
  <si>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</si>
  <si>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</si>
  <si>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</si>
  <si>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</si>
  <si>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</si>
  <si>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</si>
  <si>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</si>
  <si>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</si>
  <si>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</si>
  <si>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</si>
  <si>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</si>
  <si>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</si>
  <si>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</si>
  <si>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</si>
  <si>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</si>
  <si>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</si>
  <si>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</si>
  <si>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</si>
  <si>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</si>
  <si>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</si>
  <si>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</si>
  <si>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</si>
  <si>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</si>
  <si>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</si>
  <si>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</si>
  <si>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</si>
  <si>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</si>
  <si>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</si>
  <si>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</si>
  <si>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</si>
  <si>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</si>
  <si>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</si>
  <si>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</si>
  <si>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</si>
  <si>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</si>
  <si>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</si>
  <si>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</si>
  <si>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</si>
  <si>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</si>
  <si>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</si>
  <si>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</si>
  <si>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</si>
  <si>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</si>
  <si>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</si>
  <si>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</si>
  <si>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</si>
  <si>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</si>
  <si>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</si>
  <si>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</si>
  <si>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</si>
  <si>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</si>
  <si>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</si>
  <si>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</si>
  <si>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</si>
  <si>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</si>
  <si>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</si>
  <si>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</si>
  <si>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</si>
  <si>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</si>
  <si>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</si>
  <si>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</si>
  <si>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</si>
  <si>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</si>
  <si>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</si>
  <si>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</si>
  <si>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</si>
  <si>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</si>
  <si>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</si>
  <si>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</si>
  <si>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</si>
  <si>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</si>
  <si>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</si>
  <si>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</si>
  <si>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</si>
  <si>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</si>
  <si>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</si>
  <si>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</si>
  <si>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</si>
  <si>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</si>
  <si>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</si>
  <si>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</si>
  <si>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</si>
  <si>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</si>
  <si>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</si>
  <si>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</si>
  <si>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</si>
  <si>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</si>
  <si>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</si>
  <si>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</si>
  <si>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</si>
  <si>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</si>
  <si>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</si>
  <si>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</si>
  <si>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</si>
  <si>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</si>
  <si>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</si>
  <si>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</si>
  <si>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</si>
  <si>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</si>
  <si>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</si>
  <si>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</si>
  <si>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</si>
  <si>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</si>
  <si>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</si>
  <si>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</si>
  <si>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</si>
  <si>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</si>
  <si>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</si>
  <si>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</si>
  <si>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</si>
  <si>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</si>
  <si>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</si>
  <si>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</si>
  <si>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</si>
  <si>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</si>
  <si>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</si>
  <si>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</si>
  <si>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</si>
  <si>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</si>
  <si>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</si>
  <si>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</si>
  <si>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</si>
  <si>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</si>
  <si>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</si>
  <si>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</si>
  <si>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</si>
  <si>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</si>
  <si>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</si>
  <si>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</si>
  <si>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</si>
  <si>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</si>
  <si>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</si>
  <si>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</si>
  <si>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</si>
  <si>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</si>
  <si>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</si>
  <si>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</si>
  <si>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</si>
  <si>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</si>
  <si>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</si>
  <si>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</si>
  <si>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</si>
  <si>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</si>
  <si>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</si>
  <si>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</si>
  <si>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</si>
  <si>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</si>
  <si>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</si>
  <si>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</si>
  <si>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</si>
  <si>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</si>
  <si>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</si>
  <si>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</si>
  <si>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</si>
  <si>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</si>
  <si>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</si>
  <si>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</si>
  <si>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</si>
  <si>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</si>
  <si>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</si>
  <si>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</si>
  <si>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</si>
  <si>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</si>
  <si>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</si>
  <si>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</si>
  <si>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</si>
  <si>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</si>
  <si>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</si>
  <si>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</si>
  <si>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</si>
  <si>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</si>
  <si>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</si>
  <si>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</si>
  <si>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</si>
  <si>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</si>
  <si>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</si>
  <si>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</si>
  <si>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</si>
  <si>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</si>
  <si>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</si>
  <si>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</si>
  <si>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</si>
  <si>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</si>
  <si>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</si>
  <si>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</si>
  <si>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</si>
  <si>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</si>
  <si>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</si>
  <si>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</si>
  <si>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</si>
  <si>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</si>
  <si>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</si>
  <si>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</si>
  <si>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</si>
  <si>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</si>
  <si>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</si>
  <si>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</si>
  <si>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</si>
  <si>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</si>
  <si>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</si>
  <si>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</si>
  <si>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</si>
  <si>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</si>
  <si>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</si>
  <si>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</si>
  <si>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</si>
  <si>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</si>
  <si>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</si>
  <si>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</si>
  <si>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</si>
  <si>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</si>
  <si>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</si>
  <si>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</si>
  <si>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</si>
  <si>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</si>
  <si>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</si>
  <si>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</si>
  <si>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</si>
  <si>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</si>
  <si>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</si>
  <si>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</si>
  <si>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</si>
  <si>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</si>
  <si>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</si>
  <si>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</si>
  <si>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</si>
  <si>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</si>
  <si>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</si>
  <si>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</si>
  <si>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</si>
  <si>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</si>
  <si>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</si>
  <si>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</si>
  <si>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</si>
  <si>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</si>
  <si>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</si>
  <si>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</si>
  <si>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</si>
  <si>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</si>
  <si>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</si>
  <si>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</si>
  <si>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</si>
  <si>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</si>
  <si>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</si>
  <si>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</si>
  <si>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</si>
  <si>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</si>
  <si>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</si>
  <si>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</si>
  <si>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</si>
  <si>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</si>
  <si>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</si>
  <si>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</si>
  <si>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</si>
  <si>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</si>
  <si>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</si>
  <si>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</si>
  <si>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</si>
  <si>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</si>
  <si>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</si>
  <si>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</si>
  <si>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</si>
  <si>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</si>
  <si>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</si>
  <si>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</si>
  <si>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</si>
  <si>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</si>
  <si>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</si>
  <si>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</si>
  <si>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</si>
  <si>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</si>
  <si>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</si>
  <si>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</si>
  <si>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</si>
  <si>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</si>
  <si>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</si>
  <si>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</si>
  <si>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</si>
  <si>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</si>
  <si>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</si>
  <si>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</si>
  <si>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</si>
  <si>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</si>
  <si>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</si>
  <si>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</si>
  <si>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</si>
  <si>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</si>
  <si>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</si>
  <si>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</si>
  <si>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</si>
  <si>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</si>
  <si>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</si>
  <si>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</si>
  <si>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</si>
  <si>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</si>
  <si>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</si>
  <si>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</si>
  <si>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</si>
  <si>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</si>
  <si>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</si>
  <si>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</si>
  <si>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</si>
  <si>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</si>
  <si>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</si>
  <si>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</si>
  <si>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</si>
  <si>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</si>
  <si>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</si>
  <si>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</si>
  <si>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</si>
  <si>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</si>
  <si>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</si>
  <si>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</si>
  <si>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</si>
  <si>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</si>
  <si>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</si>
  <si>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</si>
  <si>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</si>
  <si>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</si>
  <si>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</si>
  <si>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</si>
  <si>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</si>
  <si>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</si>
  <si>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</si>
  <si>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</si>
  <si>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</si>
  <si>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</si>
  <si>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</si>
  <si>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</si>
  <si>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</si>
  <si>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</si>
  <si>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</si>
  <si>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</si>
  <si>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</si>
  <si>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</si>
  <si>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</si>
  <si>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</si>
  <si>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</si>
  <si>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</si>
  <si>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</si>
  <si>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</si>
  <si>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</si>
  <si>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</si>
  <si>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</si>
  <si>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</si>
  <si>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</si>
  <si>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</si>
  <si>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</si>
  <si>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</si>
  <si>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</si>
  <si>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</si>
  <si>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</si>
  <si>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</si>
  <si>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</si>
  <si>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</si>
  <si>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</si>
  <si>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</si>
  <si>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</si>
  <si>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</si>
  <si>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</si>
  <si>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</si>
  <si>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</si>
  <si>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</si>
  <si>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</si>
  <si>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</si>
  <si>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</si>
  <si>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</si>
  <si>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</si>
  <si>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</si>
  <si>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</si>
  <si>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</si>
  <si>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</si>
  <si>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</si>
  <si>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</si>
  <si>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</si>
  <si>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</si>
  <si>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</si>
  <si>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</si>
  <si>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</si>
  <si>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</si>
  <si>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</si>
  <si>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</si>
  <si>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</si>
  <si>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</si>
  <si>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</si>
  <si>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</si>
  <si>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</si>
  <si>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</si>
  <si>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</si>
  <si>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</si>
  <si>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</si>
  <si>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</si>
  <si>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</si>
  <si>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</si>
  <si>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</si>
  <si>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</si>
  <si>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</si>
  <si>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</si>
  <si>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</si>
  <si>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</si>
  <si>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</si>
  <si>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</si>
  <si>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</si>
  <si>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</si>
  <si>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</si>
  <si>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</si>
  <si>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</si>
  <si>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</si>
  <si>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</si>
  <si>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</si>
  <si>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</si>
  <si>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</si>
  <si>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</si>
  <si>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</si>
  <si>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</si>
  <si>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</si>
  <si>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</si>
  <si>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</si>
  <si>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</si>
  <si>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</si>
  <si>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</si>
  <si>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</si>
  <si>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</si>
  <si>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</si>
  <si>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</si>
  <si>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</si>
  <si>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</si>
  <si>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</si>
  <si>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</si>
  <si>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</si>
  <si>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</si>
  <si>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</si>
  <si>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</si>
  <si>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</si>
  <si>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</si>
  <si>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</si>
  <si>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</si>
  <si>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</si>
  <si>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</si>
  <si>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</si>
  <si>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</si>
  <si>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</si>
  <si>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</si>
  <si>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</si>
  <si>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</si>
  <si>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</si>
  <si>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</si>
  <si>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</si>
  <si>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</si>
  <si>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</si>
  <si>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</si>
  <si>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</si>
  <si>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</si>
  <si>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</si>
  <si>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</si>
  <si>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</si>
  <si>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</si>
  <si>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</si>
  <si>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</si>
  <si>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</si>
  <si>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</si>
  <si>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</si>
  <si>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</si>
  <si>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</si>
  <si>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</si>
  <si>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</si>
  <si>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</si>
  <si>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</si>
  <si>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</si>
  <si>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</si>
  <si>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</si>
  <si>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</si>
  <si>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</si>
  <si>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</si>
  <si>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</si>
  <si>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</si>
  <si>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</si>
  <si>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</si>
  <si>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</si>
  <si>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</si>
  <si>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</si>
  <si>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</si>
  <si>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</si>
  <si>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</si>
  <si>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</si>
  <si>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</si>
  <si>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</si>
  <si>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</si>
  <si>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</si>
  <si>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</si>
  <si>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</si>
  <si>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</si>
  <si>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</si>
  <si>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</si>
  <si>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</si>
  <si>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</si>
  <si>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</si>
  <si>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</si>
  <si>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</si>
  <si>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</si>
  <si>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</si>
  <si>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</si>
  <si>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</si>
  <si>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</si>
  <si>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</si>
  <si>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</si>
  <si>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</si>
  <si>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</si>
  <si>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</si>
  <si>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</si>
  <si>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</si>
  <si>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</si>
  <si>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</si>
  <si>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</si>
  <si>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</si>
  <si>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</si>
  <si>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</si>
  <si>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</si>
  <si>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</si>
  <si>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</si>
  <si>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</si>
  <si>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</si>
  <si>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</si>
  <si>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</si>
  <si>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</si>
  <si>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</si>
  <si>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</si>
  <si>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</si>
  <si>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</si>
  <si>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</si>
  <si>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</si>
  <si>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</si>
  <si>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</si>
  <si>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</si>
  <si>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</si>
  <si>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</si>
  <si>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</si>
  <si>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</si>
  <si>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</si>
  <si>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</si>
  <si>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</si>
  <si>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</si>
  <si>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</si>
  <si>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</si>
  <si>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</si>
  <si>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</si>
  <si>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</si>
  <si>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</si>
  <si>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</si>
  <si>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</si>
  <si>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</si>
  <si>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</si>
  <si>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</si>
  <si>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</si>
  <si>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</si>
  <si>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</si>
  <si>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</si>
  <si>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</si>
  <si>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</si>
  <si>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</si>
  <si>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</si>
  <si>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</si>
  <si>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</si>
  <si>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</si>
  <si>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</si>
  <si>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</si>
  <si>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</si>
  <si>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</si>
  <si>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</si>
  <si>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</si>
  <si>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</si>
  <si>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</si>
  <si>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</si>
  <si>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</si>
  <si>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</si>
  <si>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</si>
  <si>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</si>
  <si>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</si>
  <si>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</si>
  <si>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</si>
  <si>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</si>
  <si>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</si>
  <si>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</si>
  <si>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</si>
  <si>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</si>
  <si>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</si>
  <si>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</si>
  <si>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</si>
  <si>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</si>
  <si>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</si>
  <si>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</si>
  <si>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</si>
  <si>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</si>
  <si>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</si>
  <si>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</si>
  <si>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</si>
  <si>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</si>
  <si>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</si>
  <si>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</si>
  <si>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</si>
  <si>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</si>
  <si>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</si>
  <si>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</si>
  <si>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</si>
  <si>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</si>
  <si>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</si>
  <si>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</si>
  <si>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</si>
  <si>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</si>
  <si>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</si>
  <si>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</si>
  <si>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</si>
  <si>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</si>
  <si>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</si>
  <si>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</si>
  <si>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</si>
  <si>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</si>
  <si>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</si>
  <si>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</si>
  <si>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</si>
  <si>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</si>
  <si>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</si>
  <si>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</si>
  <si>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</si>
  <si>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</si>
  <si>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</si>
  <si>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</si>
  <si>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</si>
  <si>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</si>
  <si>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</si>
  <si>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</si>
  <si>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</si>
  <si>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</si>
  <si>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</si>
  <si>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</si>
  <si>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</si>
  <si>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</si>
  <si>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</si>
  <si>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</si>
  <si>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</si>
  <si>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</si>
  <si>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</si>
  <si>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</si>
  <si>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</si>
  <si>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</si>
  <si>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</si>
  <si>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</si>
  <si>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</si>
  <si>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</si>
  <si>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</si>
  <si>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</si>
  <si>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</si>
  <si>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</si>
  <si>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</si>
  <si>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</si>
  <si>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</si>
  <si>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</si>
  <si>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</si>
  <si>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</si>
  <si>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</si>
  <si>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</si>
  <si>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</si>
  <si>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</si>
  <si>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</si>
  <si>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</si>
  <si>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</si>
  <si>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</si>
  <si>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</si>
  <si>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</si>
  <si>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</si>
  <si>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</si>
  <si>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</si>
  <si>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</si>
  <si>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</si>
  <si>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</si>
  <si>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</si>
  <si>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</si>
  <si>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</si>
  <si>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</si>
  <si>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</si>
  <si>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</si>
  <si>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</si>
  <si>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</si>
  <si>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</si>
  <si>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</si>
  <si>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</si>
  <si>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</si>
  <si>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</si>
  <si>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</si>
  <si>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</si>
  <si>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</si>
  <si>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</si>
  <si>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</si>
  <si>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</si>
  <si>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</si>
  <si>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</si>
  <si>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</si>
  <si>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</si>
  <si>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</si>
  <si>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</si>
  <si>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</si>
  <si>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</si>
  <si>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</si>
  <si>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</si>
  <si>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</si>
  <si>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</si>
  <si>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</si>
  <si>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</si>
  <si>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</si>
  <si>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</si>
  <si>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</si>
  <si>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</si>
  <si>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</si>
  <si>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</si>
  <si>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</si>
  <si>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</si>
  <si>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</si>
  <si>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</si>
  <si>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</si>
  <si>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</si>
  <si>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</si>
  <si>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</si>
  <si>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</si>
  <si>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</si>
  <si>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</si>
  <si>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</si>
  <si>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</si>
  <si>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</si>
  <si>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</si>
  <si>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</si>
  <si>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</si>
  <si>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</si>
  <si>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</si>
  <si>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</si>
  <si>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</si>
  <si>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</si>
  <si>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</si>
  <si>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</si>
  <si>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</si>
  <si>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</si>
  <si>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</si>
  <si>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</si>
  <si>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</si>
  <si>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</si>
  <si>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</si>
  <si>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</si>
  <si>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</si>
  <si>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</si>
  <si>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</si>
  <si>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</si>
  <si>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</si>
  <si>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</si>
  <si>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</si>
  <si>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</si>
  <si>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</si>
  <si>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</si>
  <si>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</si>
  <si>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</si>
  <si>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</si>
  <si>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</si>
  <si>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</si>
  <si>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</si>
  <si>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</si>
  <si>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</si>
  <si>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</si>
  <si>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</si>
  <si>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</si>
  <si>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</si>
  <si>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</si>
  <si>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</si>
  <si>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</si>
  <si>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</si>
  <si>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</si>
  <si>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</si>
  <si>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</si>
  <si>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</si>
  <si>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</si>
  <si>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</si>
  <si>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</si>
  <si>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</si>
  <si>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</si>
  <si>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</si>
  <si>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</si>
  <si>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</si>
  <si>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</si>
  <si>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</si>
  <si>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</si>
  <si>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</si>
  <si>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</si>
  <si>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</si>
  <si>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</si>
  <si>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</si>
  <si>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</si>
  <si>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</si>
  <si>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</si>
  <si>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</si>
  <si>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</si>
  <si>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</si>
  <si>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</si>
  <si>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</si>
  <si>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</si>
  <si>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</si>
  <si>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</si>
  <si>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</si>
  <si>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</si>
  <si>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</si>
  <si>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</si>
  <si>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</si>
  <si>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</si>
  <si>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</si>
  <si>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</si>
  <si>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</si>
  <si>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</si>
  <si>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</si>
  <si>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</si>
  <si>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</si>
  <si>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</si>
  <si>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</si>
  <si>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</si>
  <si>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</si>
  <si>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</si>
  <si>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</si>
  <si>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</si>
  <si>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</si>
  <si>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</si>
  <si>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</si>
  <si>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</si>
  <si>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</si>
  <si>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</si>
  <si>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</si>
  <si>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</si>
  <si>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</si>
  <si>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</si>
  <si>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</si>
  <si>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</si>
  <si>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</si>
  <si>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</si>
  <si>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</si>
  <si>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</si>
  <si>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</si>
  <si>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</si>
  <si>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</si>
  <si>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</si>
  <si>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</si>
  <si>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</si>
  <si>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</si>
  <si>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</si>
  <si>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</si>
  <si>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</si>
  <si>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</si>
  <si>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</si>
  <si>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</si>
  <si>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</si>
  <si>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</si>
  <si>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</si>
  <si>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</si>
  <si>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</si>
  <si>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</si>
  <si>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</si>
  <si>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</si>
  <si>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</si>
  <si>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</si>
  <si>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</si>
  <si>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</si>
  <si>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</si>
  <si>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</si>
  <si>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</si>
  <si>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</si>
  <si>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</si>
  <si>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</si>
  <si>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</si>
  <si>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</si>
  <si>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</si>
  <si>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</si>
  <si>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</si>
  <si>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</si>
  <si>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</si>
  <si>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</si>
  <si>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</si>
  <si>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</si>
  <si>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</si>
  <si>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</si>
  <si>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</si>
  <si>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</si>
  <si>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</si>
  <si>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</si>
  <si>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</si>
  <si>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</si>
  <si>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</si>
  <si>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</si>
  <si>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</si>
  <si>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</si>
  <si>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</si>
  <si>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</si>
  <si>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</si>
  <si>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</si>
  <si>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</si>
  <si>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</si>
  <si>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</si>
  <si>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</si>
  <si>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</si>
  <si>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</si>
  <si>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</si>
  <si>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</si>
  <si>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</si>
  <si>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</si>
  <si>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</si>
  <si>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</si>
  <si>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</si>
  <si>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</si>
  <si>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</si>
  <si>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</si>
  <si>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</si>
  <si>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</si>
  <si>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</si>
  <si>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</si>
  <si>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</si>
  <si>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</si>
  <si>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</si>
  <si>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</si>
  <si>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</si>
  <si>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</si>
  <si>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</si>
  <si>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</si>
  <si>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</si>
  <si>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</si>
  <si>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</si>
  <si>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</si>
  <si>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</si>
  <si>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</si>
  <si>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</si>
  <si>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</si>
  <si>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</si>
  <si>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</si>
  <si>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</si>
  <si>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</si>
  <si>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</si>
  <si>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</si>
  <si>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</si>
  <si>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</si>
  <si>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</si>
  <si>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</si>
  <si>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</si>
  <si>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</si>
  <si>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</si>
  <si>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</si>
  <si>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</si>
  <si>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</si>
  <si>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</si>
  <si>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</si>
  <si>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</si>
  <si>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</si>
  <si>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</si>
  <si>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</si>
  <si>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</si>
  <si>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</si>
  <si>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</si>
  <si>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</si>
  <si>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</si>
  <si>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</si>
  <si>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</si>
  <si>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</si>
  <si>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</si>
  <si>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</si>
  <si>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</si>
  <si>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</si>
  <si>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</si>
  <si>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</si>
  <si>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</si>
  <si>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</si>
  <si>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</si>
  <si>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</si>
  <si>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</si>
  <si>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</si>
  <si>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</si>
  <si>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</si>
  <si>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</si>
  <si>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</si>
  <si>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</si>
  <si>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</si>
  <si>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</si>
  <si>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</si>
  <si>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</si>
  <si>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</si>
  <si>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</si>
  <si>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</si>
  <si>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</si>
  <si>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</si>
  <si>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</si>
  <si>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</si>
  <si>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</si>
  <si>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</si>
  <si>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</si>
  <si>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</si>
  <si>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</si>
  <si>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</si>
  <si>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</si>
  <si>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</si>
  <si>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</si>
  <si>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</si>
  <si>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</si>
  <si>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</si>
  <si>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</si>
  <si>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</si>
  <si>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</si>
  <si>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</si>
  <si>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</si>
  <si>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</si>
  <si>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</si>
  <si>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</si>
  <si>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</si>
  <si>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</si>
  <si>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</si>
  <si>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</si>
  <si>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</si>
  <si>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</si>
  <si>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</si>
  <si>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</si>
  <si>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</si>
  <si>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</si>
  <si>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</si>
  <si>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</si>
  <si>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</si>
  <si>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</si>
  <si>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</si>
  <si>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</si>
  <si>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</si>
  <si>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</si>
  <si>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</si>
  <si>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</si>
  <si>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</si>
  <si>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</si>
  <si>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</si>
  <si>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</si>
  <si>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</si>
  <si>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</si>
  <si>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</si>
  <si>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</si>
  <si>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</si>
  <si>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</si>
  <si>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</si>
  <si>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</si>
  <si>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</si>
  <si>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</si>
  <si>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</si>
  <si>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</si>
  <si>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</si>
  <si>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</si>
  <si>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</si>
  <si>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</si>
  <si>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</si>
  <si>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</si>
  <si>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</si>
  <si>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</si>
  <si>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</si>
  <si>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</si>
  <si>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</si>
  <si>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</si>
  <si>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</si>
  <si>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</si>
  <si>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</si>
  <si>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</si>
  <si>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</si>
  <si>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</si>
  <si>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</si>
  <si>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</si>
  <si>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</si>
  <si>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</si>
  <si>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</si>
  <si>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</si>
  <si>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</si>
  <si>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</si>
  <si>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</si>
  <si>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</si>
  <si>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</si>
  <si>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</si>
  <si>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</si>
  <si>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</si>
  <si>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</si>
  <si>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</si>
  <si>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</si>
  <si>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</si>
  <si>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</si>
  <si>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</si>
  <si>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</si>
  <si>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</si>
  <si>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</si>
  <si>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</si>
  <si>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</si>
  <si>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</si>
  <si>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</si>
  <si>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</si>
  <si>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</si>
  <si>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</si>
  <si>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</si>
  <si>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</si>
  <si>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</si>
  <si>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</si>
  <si>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</si>
  <si>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</si>
  <si>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</si>
  <si>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</si>
  <si>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</si>
  <si>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</si>
  <si>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</si>
  <si>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</si>
  <si>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</si>
  <si>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</si>
  <si>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</si>
  <si>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</si>
  <si>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</si>
  <si>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</si>
  <si>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</si>
  <si>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</si>
  <si>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</si>
  <si>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</si>
  <si>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</si>
  <si>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</si>
  <si>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</si>
  <si>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</si>
  <si>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</si>
  <si>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</si>
  <si>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</si>
  <si>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</si>
  <si>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</si>
  <si>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</si>
  <si>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</si>
  <si>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</si>
  <si>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</si>
  <si>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</si>
  <si>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</si>
  <si>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</si>
  <si>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</si>
  <si>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</si>
  <si>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</si>
  <si>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</si>
  <si>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</si>
  <si>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</si>
  <si>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</si>
  <si>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</si>
  <si>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</si>
  <si>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</si>
  <si>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</si>
  <si>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</si>
  <si>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</si>
  <si>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</si>
  <si>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</si>
  <si>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</si>
  <si>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</si>
  <si>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</si>
  <si>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</si>
  <si>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</si>
  <si>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</si>
  <si>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</si>
  <si>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</si>
  <si>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</si>
  <si>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</si>
  <si>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</si>
  <si>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</si>
  <si>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</si>
  <si>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</si>
  <si>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</si>
  <si>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</si>
  <si>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</si>
  <si>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</si>
  <si>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</si>
  <si>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</si>
  <si>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</si>
  <si>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</si>
  <si>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</si>
  <si>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</si>
  <si>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</si>
  <si>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</si>
  <si>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</si>
  <si>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</si>
  <si>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</si>
  <si>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</si>
  <si>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</si>
  <si>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</si>
  <si>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</si>
  <si>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</si>
  <si>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</si>
  <si>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</si>
  <si>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</si>
  <si>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</si>
  <si>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</si>
  <si>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</si>
  <si>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</si>
  <si>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</si>
  <si>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</si>
  <si>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</si>
  <si>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</si>
  <si>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</si>
  <si>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</si>
  <si>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</si>
  <si>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</si>
  <si>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</si>
  <si>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</si>
  <si>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</si>
  <si>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</si>
  <si>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</si>
  <si>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</si>
  <si>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</si>
  <si>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</si>
  <si>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</si>
  <si>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</si>
  <si>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</si>
  <si>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</si>
  <si>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</si>
  <si>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</si>
  <si>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</si>
  <si>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</si>
  <si>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</si>
  <si>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</si>
  <si>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</si>
  <si>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</si>
  <si>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</si>
  <si>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</si>
  <si>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</si>
  <si>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</si>
  <si>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</si>
  <si>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</si>
  <si>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</si>
  <si>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</si>
  <si>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</si>
  <si>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</si>
  <si>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</si>
  <si>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</si>
  <si>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</si>
  <si>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</si>
  <si>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</si>
  <si>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</si>
  <si>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</si>
  <si>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</si>
  <si>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</si>
  <si>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</si>
  <si>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</si>
  <si>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</si>
  <si>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</si>
  <si>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</si>
  <si>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</si>
  <si>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</si>
  <si>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</si>
  <si>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</si>
  <si>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</si>
  <si>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</si>
  <si>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</si>
  <si>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</si>
  <si>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</si>
  <si>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</si>
  <si>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</si>
  <si>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</si>
  <si>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</si>
  <si>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</si>
  <si>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</si>
  <si>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</si>
  <si>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</si>
  <si>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</si>
  <si>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</si>
  <si>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</si>
  <si>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</si>
  <si>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</si>
  <si>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</si>
  <si>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</si>
  <si>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</si>
  <si>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</si>
  <si>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</si>
  <si>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</si>
  <si>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</si>
  <si>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</si>
  <si>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</si>
  <si>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</si>
  <si>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</si>
  <si>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</si>
  <si>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</si>
  <si>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</si>
  <si>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</si>
  <si>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</si>
  <si>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</si>
  <si>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</si>
  <si>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</si>
  <si>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</si>
  <si>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</si>
  <si>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</si>
  <si>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</si>
  <si>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</si>
  <si>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</si>
  <si>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</si>
  <si>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</si>
  <si>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</si>
  <si>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</si>
  <si>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</si>
  <si>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</si>
  <si>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</si>
  <si>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</si>
  <si>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</si>
  <si>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</si>
  <si>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</si>
  <si>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</si>
  <si>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</si>
  <si>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</si>
  <si>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</si>
  <si>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</si>
  <si>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</si>
  <si>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</si>
  <si>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</si>
  <si>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</si>
  <si>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</si>
  <si>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</si>
  <si>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</si>
  <si>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</si>
  <si>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</si>
  <si>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</si>
  <si>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</si>
  <si>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</si>
  <si>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</si>
  <si>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</si>
  <si>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</si>
  <si>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</si>
  <si>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</si>
  <si>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</si>
  <si>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</si>
  <si>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</si>
  <si>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</si>
  <si>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</si>
  <si>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</si>
  <si>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</si>
  <si>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</si>
  <si>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</si>
  <si>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</si>
  <si>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</si>
  <si>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</si>
  <si>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</si>
  <si>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</si>
  <si>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</si>
  <si>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</si>
  <si>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</si>
  <si>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</si>
  <si>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</si>
  <si>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</si>
  <si>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</si>
  <si>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</si>
  <si>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</si>
  <si>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</si>
  <si>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</si>
  <si>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</si>
  <si>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</si>
  <si>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</si>
  <si>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</si>
  <si>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</si>
  <si>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</si>
  <si>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</si>
  <si>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</si>
  <si>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</si>
  <si>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</si>
  <si>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</si>
  <si>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</si>
  <si>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</si>
  <si>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</si>
  <si>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</si>
  <si>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</si>
  <si>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</si>
  <si>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</si>
  <si>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</si>
  <si>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</si>
  <si>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</si>
  <si>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</si>
  <si>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</si>
  <si>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</si>
  <si>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</si>
  <si>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</si>
  <si>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</si>
  <si>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</si>
  <si>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</si>
  <si>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</si>
  <si>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</si>
  <si>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</si>
  <si>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</si>
  <si>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</si>
  <si>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</si>
  <si>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</si>
  <si>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</si>
  <si>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</si>
  <si>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</si>
  <si>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</si>
  <si>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</si>
  <si>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</si>
  <si>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</si>
  <si>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</si>
  <si>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</si>
  <si>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</si>
  <si>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</si>
  <si>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</si>
  <si>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</si>
  <si>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</si>
  <si>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</si>
  <si>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</si>
  <si>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</si>
  <si>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</si>
  <si>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</si>
  <si>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</si>
  <si>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</si>
  <si>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</si>
  <si>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</si>
  <si>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</si>
  <si>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</si>
  <si>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</si>
  <si>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</si>
  <si>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</si>
  <si>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</si>
  <si>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</si>
  <si>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</si>
  <si>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</si>
  <si>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</si>
  <si>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</si>
  <si>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</si>
  <si>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</si>
  <si>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</si>
  <si>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</si>
  <si>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</si>
  <si>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</si>
  <si>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</si>
  <si>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</si>
  <si>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</si>
  <si>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</si>
  <si>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</si>
  <si>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</si>
  <si>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</si>
  <si>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</si>
  <si>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</si>
  <si>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</si>
  <si>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</si>
  <si>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</si>
  <si>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</si>
  <si>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</si>
  <si>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</si>
  <si>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</si>
  <si>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</si>
  <si>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</si>
  <si>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</si>
  <si>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</si>
  <si>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</si>
  <si>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</si>
  <si>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</si>
  <si>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</si>
  <si>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</si>
  <si>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</si>
  <si>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</si>
  <si>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</si>
  <si>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</si>
  <si>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</si>
  <si>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</si>
  <si>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</si>
  <si>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</si>
  <si>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</si>
  <si>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</si>
  <si>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</si>
  <si>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</si>
  <si>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</si>
  <si>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</si>
  <si>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</si>
  <si>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</si>
  <si>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</si>
  <si>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</si>
  <si>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</si>
  <si>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</si>
  <si>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</si>
  <si>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</si>
  <si>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</si>
  <si>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</si>
  <si>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</si>
  <si>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</si>
  <si>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</si>
  <si>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</si>
  <si>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</si>
  <si>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</si>
  <si>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</si>
  <si>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</si>
  <si>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</si>
  <si>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</si>
  <si>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</si>
  <si>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</si>
  <si>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</si>
  <si>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</si>
  <si>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</si>
  <si>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</si>
  <si>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</si>
  <si>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</si>
  <si>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</si>
  <si>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</si>
  <si>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</si>
  <si>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</si>
  <si>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</si>
  <si>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</si>
  <si>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</si>
  <si>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</si>
  <si>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</si>
  <si>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</si>
  <si>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</si>
  <si>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</si>
  <si>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</si>
  <si>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</si>
  <si>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</si>
  <si>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</si>
  <si>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</si>
  <si>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</si>
  <si>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</si>
  <si>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</si>
  <si>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</si>
  <si>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</si>
  <si>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</si>
  <si>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</si>
  <si>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</si>
  <si>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</si>
  <si>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</si>
  <si>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</si>
  <si>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</si>
  <si>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</si>
  <si>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</si>
  <si>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</si>
  <si>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</si>
  <si>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</si>
  <si>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</si>
  <si>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</si>
  <si>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</si>
  <si>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</si>
  <si>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</si>
  <si>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</si>
  <si>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</si>
  <si>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</si>
  <si>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</si>
  <si>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</si>
  <si>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</si>
  <si>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</si>
  <si>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</si>
  <si>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</si>
  <si>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</si>
  <si>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</si>
  <si>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</si>
  <si>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</si>
  <si>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</si>
  <si>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</si>
  <si>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</si>
  <si>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</si>
  <si>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</si>
  <si>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</si>
  <si>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</si>
  <si>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</si>
  <si>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</si>
  <si>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</si>
  <si>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</si>
  <si>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</si>
  <si>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</si>
  <si>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</si>
  <si>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</si>
  <si>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</si>
  <si>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</si>
  <si>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</si>
  <si>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</si>
  <si>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</si>
  <si>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</si>
  <si>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</si>
  <si>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</si>
  <si>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</si>
  <si>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</si>
  <si>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</si>
  <si>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</si>
  <si>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</si>
  <si>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</si>
  <si>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</si>
  <si>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</si>
  <si>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</si>
  <si>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</si>
  <si>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</si>
  <si>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</si>
  <si>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</si>
  <si>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</si>
  <si>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</si>
  <si>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</si>
  <si>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</si>
  <si>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</si>
  <si>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</si>
  <si>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</si>
  <si>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</si>
  <si>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</si>
  <si>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</si>
  <si>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</si>
  <si>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</si>
  <si>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</si>
  <si>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</si>
  <si>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</si>
  <si>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</si>
  <si>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</si>
  <si>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</si>
  <si>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</si>
  <si>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</si>
  <si>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</si>
  <si>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</si>
  <si>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</si>
  <si>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</si>
  <si>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</si>
  <si>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</si>
  <si>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</si>
  <si>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</si>
  <si>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</si>
  <si>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</si>
  <si>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</si>
  <si>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</si>
  <si>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</si>
  <si>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</si>
  <si>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</si>
  <si>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</si>
  <si>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</si>
  <si>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</si>
  <si>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</si>
  <si>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</si>
  <si>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</si>
  <si>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</si>
  <si>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</si>
  <si>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</si>
  <si>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</si>
  <si>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</si>
  <si>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</si>
  <si>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</si>
  <si>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</si>
  <si>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</si>
  <si>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</si>
  <si>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</si>
  <si>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</si>
  <si>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</si>
  <si>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</si>
  <si>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</si>
  <si>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</si>
  <si>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</si>
  <si>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</si>
  <si>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</si>
  <si>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</si>
  <si>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</si>
  <si>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</si>
  <si>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</si>
  <si>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</si>
  <si>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</si>
  <si>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</si>
  <si>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</si>
  <si>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</si>
  <si>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</si>
  <si>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</si>
  <si>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</si>
  <si>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</si>
  <si>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</si>
  <si>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</si>
  <si>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</si>
  <si>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</si>
  <si>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</si>
  <si>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</si>
  <si>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</si>
  <si>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</si>
  <si>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</si>
  <si>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</si>
  <si>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</si>
  <si>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</si>
  <si>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</si>
  <si>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</si>
  <si>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</si>
  <si>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</si>
  <si>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</si>
  <si>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</si>
  <si>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</si>
  <si>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</si>
  <si>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</si>
  <si>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</si>
  <si>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</si>
  <si>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</si>
  <si>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</si>
  <si>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</si>
  <si>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</si>
  <si>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</si>
  <si>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</si>
  <si>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</si>
  <si>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</si>
  <si>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</si>
  <si>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</si>
  <si>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</si>
  <si>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</si>
  <si>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</si>
  <si>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</si>
  <si>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</si>
  <si>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</si>
  <si>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</si>
  <si>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</si>
  <si>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</si>
  <si>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</si>
  <si>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</si>
  <si>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</si>
  <si>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</si>
  <si>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</si>
  <si>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</si>
  <si>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</si>
  <si>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</si>
  <si>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</si>
  <si>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</si>
  <si>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</si>
  <si>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</si>
  <si>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</si>
  <si>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</si>
  <si>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</si>
  <si>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</si>
  <si>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</si>
  <si>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</si>
  <si>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</si>
  <si>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</si>
  <si>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</si>
  <si>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</si>
  <si>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</si>
  <si>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</si>
  <si>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</si>
  <si>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</si>
  <si>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</si>
  <si>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</si>
  <si>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</si>
  <si>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</si>
  <si>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</si>
  <si>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</si>
  <si>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</si>
  <si>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</si>
  <si>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</si>
  <si>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</si>
  <si>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</si>
  <si>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</si>
  <si>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</si>
  <si>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</si>
  <si>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</si>
  <si>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</si>
  <si>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</si>
  <si>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</si>
  <si>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</si>
  <si>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</si>
  <si>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</si>
  <si>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</si>
  <si>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</si>
  <si>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</si>
  <si>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</si>
  <si>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</si>
  <si>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</si>
  <si>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</si>
  <si>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</si>
  <si>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</si>
  <si>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</si>
  <si>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</si>
  <si>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</si>
  <si>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</si>
  <si>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</si>
  <si>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</si>
  <si>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</si>
  <si>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</si>
  <si>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</si>
  <si>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</si>
  <si>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</si>
  <si>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</si>
  <si>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</si>
  <si>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</si>
  <si>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</si>
  <si>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</si>
  <si>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</si>
  <si>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</si>
  <si>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</si>
  <si>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</si>
  <si>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</si>
  <si>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</si>
  <si>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</si>
  <si>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</si>
  <si>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</si>
  <si>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</si>
  <si>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</si>
  <si>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</si>
  <si>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</si>
  <si>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</si>
  <si>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</si>
  <si>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</si>
  <si>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</si>
  <si>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</si>
  <si>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</si>
  <si>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</si>
  <si>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</si>
  <si>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</si>
  <si>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</si>
  <si>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</si>
  <si>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</si>
  <si>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</si>
  <si>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</si>
  <si>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</si>
  <si>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</si>
  <si>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</si>
  <si>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</si>
  <si>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</si>
  <si>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</si>
  <si>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</si>
  <si>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</si>
  <si>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</si>
  <si>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</si>
  <si>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</si>
  <si>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</si>
  <si>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</si>
  <si>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</si>
  <si>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</si>
  <si>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</si>
  <si>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</si>
  <si>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</si>
  <si>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</si>
  <si>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</si>
  <si>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</si>
  <si>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</si>
  <si>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</si>
  <si>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</si>
  <si>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</si>
  <si>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</si>
  <si>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</si>
  <si>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</si>
  <si>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</si>
  <si>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</si>
  <si>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</si>
  <si>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</si>
  <si>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</si>
  <si>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</si>
  <si>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</si>
  <si>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</si>
  <si>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</si>
  <si>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</si>
  <si>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</si>
  <si>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</si>
  <si>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</si>
  <si>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</si>
  <si>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</si>
  <si>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</si>
  <si>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</si>
  <si>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</si>
  <si>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</si>
  <si>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</si>
  <si>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</si>
  <si>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</si>
  <si>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</si>
  <si>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</si>
  <si>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</si>
  <si>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</si>
  <si>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</si>
  <si>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</si>
  <si>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</si>
  <si>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</si>
  <si>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</si>
  <si>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</si>
  <si>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</si>
  <si>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</si>
  <si>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</si>
  <si>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</si>
  <si>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</si>
  <si>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</si>
  <si>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</si>
  <si>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</si>
  <si>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</si>
  <si>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</si>
  <si>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</si>
  <si>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</si>
  <si>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</si>
  <si>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</si>
  <si>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</si>
  <si>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</si>
  <si>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</si>
  <si>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</si>
  <si>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</si>
  <si>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</si>
  <si>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</si>
  <si>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</si>
  <si>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</si>
  <si>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</si>
  <si>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</si>
  <si>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</si>
  <si>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</si>
  <si>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</si>
  <si>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</si>
  <si>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</si>
  <si>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</si>
  <si>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</si>
  <si>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</si>
  <si>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</si>
  <si>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</si>
  <si>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</si>
  <si>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</si>
  <si>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</si>
  <si>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</si>
  <si>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</si>
  <si>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</si>
  <si>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</si>
  <si>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</si>
  <si>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</si>
  <si>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</si>
  <si>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</si>
  <si>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</si>
  <si>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</si>
  <si>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</si>
  <si>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</si>
  <si>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</si>
  <si>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</si>
  <si>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</si>
  <si>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</si>
  <si>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</si>
  <si>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</si>
  <si>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</si>
  <si>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</si>
  <si>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</si>
  <si>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</si>
  <si>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</si>
  <si>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</si>
  <si>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</si>
  <si>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</si>
  <si>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</si>
  <si>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</si>
  <si>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</si>
  <si>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</si>
  <si>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</si>
  <si>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</si>
  <si>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</si>
  <si>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</si>
  <si>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</si>
  <si>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</si>
  <si>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</si>
  <si>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</si>
  <si>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</si>
  <si>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</si>
  <si>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</si>
  <si>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</si>
  <si>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</si>
  <si>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</si>
  <si>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</si>
  <si>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</si>
  <si>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</si>
  <si>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</si>
  <si>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</si>
  <si>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</si>
  <si>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</si>
  <si>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</si>
  <si>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</si>
  <si>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</si>
  <si>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</si>
  <si>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</si>
  <si>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</si>
  <si>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</si>
  <si>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</si>
  <si>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</si>
  <si>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</si>
  <si>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</si>
  <si>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</si>
  <si>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</si>
  <si>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</si>
  <si>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</si>
  <si>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</si>
  <si>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</si>
  <si>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</si>
  <si>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</si>
  <si>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</si>
  <si>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</si>
  <si>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</si>
  <si>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</si>
  <si>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</si>
  <si>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</si>
  <si>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</si>
  <si>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</si>
  <si>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</si>
  <si>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</si>
  <si>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</si>
  <si>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</si>
  <si>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</si>
  <si>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</si>
  <si>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</si>
  <si>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</si>
  <si>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</si>
  <si>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</si>
  <si>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</si>
  <si>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</si>
  <si>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</si>
  <si>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</si>
  <si>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</si>
  <si>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</si>
  <si>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</si>
  <si>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</si>
  <si>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</si>
  <si>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</si>
  <si>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</si>
  <si>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</si>
  <si>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</si>
  <si>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</si>
  <si>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</si>
  <si>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</si>
  <si>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</si>
  <si>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</si>
  <si>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</si>
  <si>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</si>
  <si>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</si>
  <si>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</si>
  <si>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</si>
  <si>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</si>
  <si>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</si>
  <si>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</si>
  <si>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</si>
  <si>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</si>
  <si>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</si>
  <si>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</si>
  <si>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</si>
  <si>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</si>
  <si>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</si>
  <si>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</si>
  <si>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</si>
  <si>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</si>
  <si>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</si>
  <si>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</si>
  <si>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</si>
  <si>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</si>
  <si>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</si>
  <si>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</si>
  <si>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</si>
  <si>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</si>
  <si>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</si>
  <si>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</si>
  <si>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</si>
  <si>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</si>
  <si>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</si>
  <si>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</si>
  <si>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</si>
  <si>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</si>
  <si>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</si>
  <si>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</si>
  <si>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</si>
  <si>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</si>
  <si>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</si>
  <si>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</si>
  <si>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</si>
  <si>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</si>
  <si>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</si>
  <si>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</si>
  <si>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</si>
  <si>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</si>
  <si>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</si>
  <si>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</si>
  <si>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</si>
  <si>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</si>
  <si>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</si>
  <si>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</si>
  <si>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</si>
  <si>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</si>
  <si>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</si>
  <si>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</si>
  <si>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</si>
  <si>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</si>
  <si>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</si>
  <si>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</si>
  <si>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</si>
  <si>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</si>
  <si>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</si>
  <si>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</si>
  <si>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</si>
  <si>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</si>
  <si>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</si>
  <si>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</si>
  <si>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</si>
  <si>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</si>
  <si>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</si>
  <si>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</si>
  <si>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</si>
  <si>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</si>
  <si>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</si>
  <si>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</si>
  <si>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</si>
  <si>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</si>
  <si>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</si>
  <si>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</si>
  <si>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</si>
  <si>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</si>
  <si>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</si>
  <si>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</si>
  <si>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</si>
  <si>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</si>
  <si>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</si>
  <si>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</si>
  <si>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</si>
  <si>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</si>
  <si>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</si>
  <si>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</si>
  <si>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</si>
  <si>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</si>
  <si>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</si>
  <si>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</si>
  <si>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</si>
  <si>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</si>
  <si>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</si>
  <si>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</si>
  <si>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</si>
  <si>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</si>
  <si>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</si>
  <si>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</si>
  <si>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</si>
  <si>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</si>
  <si>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</si>
  <si>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</si>
  <si>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</si>
  <si>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</si>
  <si>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</si>
  <si>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</si>
  <si>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</si>
  <si>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</si>
  <si>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</si>
  <si>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</si>
  <si>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</si>
  <si>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</si>
  <si>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</si>
  <si>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</si>
  <si>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</si>
  <si>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</si>
  <si>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</si>
  <si>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</si>
  <si>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</si>
  <si>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</si>
  <si>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</si>
  <si>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</si>
  <si>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</si>
  <si>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</si>
  <si>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</si>
  <si>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</si>
  <si>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</si>
  <si>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</si>
  <si>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</si>
  <si>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</si>
  <si>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</si>
  <si>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</si>
  <si>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</si>
  <si>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</si>
  <si>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</si>
  <si>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</si>
  <si>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</si>
  <si>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</si>
  <si>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</si>
  <si>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</si>
  <si>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</si>
  <si>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</si>
  <si>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</si>
  <si>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</si>
  <si>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</si>
  <si>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</si>
  <si>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</si>
  <si>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</si>
  <si>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</si>
  <si>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</si>
  <si>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</si>
  <si>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</si>
  <si>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</si>
  <si>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</si>
  <si>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</si>
  <si>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</si>
  <si>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</si>
  <si>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</si>
  <si>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</si>
  <si>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</si>
  <si>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</si>
  <si>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</si>
  <si>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</si>
  <si>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</si>
  <si>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</si>
  <si>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</si>
  <si>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</si>
  <si>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</si>
  <si>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</si>
  <si>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</si>
  <si>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</si>
  <si>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</si>
  <si>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</si>
  <si>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</si>
  <si>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</si>
  <si>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</si>
  <si>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</si>
  <si>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</si>
  <si>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</si>
  <si>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</si>
  <si>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</si>
  <si>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</si>
  <si>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</si>
  <si>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</si>
  <si>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</si>
  <si>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</si>
  <si>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</si>
  <si>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</si>
  <si>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</si>
  <si>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</si>
  <si>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</si>
  <si>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</si>
  <si>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</si>
  <si>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</si>
  <si>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</si>
  <si>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</si>
  <si>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</si>
  <si>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</si>
  <si>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</si>
  <si>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</si>
  <si>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</si>
  <si>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</si>
  <si>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</si>
  <si>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</si>
  <si>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</si>
  <si>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</si>
  <si>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</si>
  <si>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</si>
  <si>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</si>
  <si>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</si>
  <si>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</si>
  <si>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</si>
  <si>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</si>
  <si>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</si>
  <si>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</si>
  <si>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</si>
  <si>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</si>
  <si>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</si>
  <si>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</si>
  <si>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</si>
  <si>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</si>
  <si>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</si>
  <si>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</si>
  <si>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</si>
  <si>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</si>
  <si>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</si>
  <si>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</si>
  <si>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</si>
  <si>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</si>
  <si>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</si>
  <si>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</si>
  <si>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</si>
  <si>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</si>
  <si>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</si>
  <si>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</si>
  <si>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</si>
  <si>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</si>
  <si>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</si>
  <si>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</si>
  <si>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</si>
  <si>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</si>
  <si>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</si>
  <si>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</si>
  <si>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</si>
  <si>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</si>
  <si>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</si>
  <si>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</si>
  <si>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</si>
  <si>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</si>
  <si>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</si>
  <si>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</si>
  <si>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</si>
  <si>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</si>
  <si>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</si>
  <si>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</si>
  <si>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</si>
  <si>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</si>
  <si>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</si>
  <si>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</si>
  <si>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</si>
  <si>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</si>
  <si>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</si>
  <si>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</si>
  <si>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</si>
  <si>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</si>
  <si>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</si>
  <si>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</si>
  <si>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</si>
  <si>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</si>
  <si>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</si>
  <si>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</si>
  <si>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</si>
  <si>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</si>
  <si>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</si>
  <si>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</si>
  <si>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</si>
  <si>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</si>
  <si>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</si>
  <si>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</si>
  <si>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</si>
  <si>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</si>
  <si>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</si>
  <si>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</si>
  <si>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</si>
  <si>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</si>
  <si>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</si>
  <si>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</si>
  <si>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</si>
  <si>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</si>
  <si>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</si>
  <si>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</si>
  <si>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</si>
  <si>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</si>
  <si>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</si>
  <si>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</si>
  <si>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</si>
  <si>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</si>
  <si>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</si>
  <si>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</si>
  <si>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</si>
  <si>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</si>
  <si>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</si>
  <si>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</si>
  <si>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</si>
  <si>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</si>
  <si>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</si>
  <si>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</si>
  <si>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</si>
  <si>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</si>
  <si>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</si>
  <si>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</si>
  <si>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</si>
  <si>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</si>
  <si>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</si>
  <si>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</si>
  <si>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</si>
  <si>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</si>
  <si>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</si>
  <si>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</si>
  <si>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</si>
  <si>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</si>
  <si>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</si>
  <si>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</si>
  <si>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</si>
  <si>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</si>
  <si>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</si>
  <si>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</si>
  <si>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</si>
  <si>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</si>
  <si>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</si>
  <si>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</si>
  <si>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</si>
  <si>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</si>
  <si>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</si>
  <si>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</si>
  <si>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</si>
  <si>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</si>
  <si>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</si>
  <si>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</si>
  <si>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</si>
  <si>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</si>
  <si>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</si>
  <si>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</si>
  <si>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</si>
  <si>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</si>
  <si>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</si>
  <si>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</si>
  <si>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</si>
  <si>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</si>
  <si>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</si>
  <si>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</si>
  <si>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</si>
  <si>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</si>
  <si>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</si>
  <si>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</si>
  <si>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</si>
  <si>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</si>
  <si>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</si>
  <si>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</si>
  <si>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</si>
  <si>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</si>
  <si>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</si>
  <si>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</si>
  <si>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</si>
  <si>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</si>
  <si>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</si>
  <si>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</si>
  <si>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</si>
  <si>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</si>
  <si>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</si>
  <si>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</si>
  <si>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</si>
  <si>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</si>
  <si>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</si>
  <si>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</si>
  <si>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</si>
  <si>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</si>
  <si>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</si>
  <si>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</si>
  <si>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</si>
  <si>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</si>
  <si>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</si>
  <si>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</si>
  <si>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</si>
  <si>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</si>
  <si>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</si>
  <si>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</si>
  <si>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</si>
  <si>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</si>
  <si>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</si>
  <si>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</si>
  <si>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</si>
  <si>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</si>
  <si>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</si>
  <si>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</si>
  <si>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</si>
  <si>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</si>
  <si>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</si>
  <si>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</si>
  <si>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</si>
  <si>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</si>
  <si>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</si>
  <si>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</si>
  <si>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</si>
  <si>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</si>
  <si>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</si>
  <si>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</si>
  <si>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</si>
  <si>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</si>
  <si>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</si>
  <si>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</si>
  <si>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</si>
  <si>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</si>
  <si>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</si>
  <si>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</si>
  <si>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</si>
  <si>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</si>
  <si>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</si>
  <si>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</si>
  <si>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</si>
  <si>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</si>
  <si>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</si>
  <si>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</si>
  <si>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</si>
  <si>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</si>
  <si>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</si>
  <si>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</si>
  <si>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</si>
  <si>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</si>
  <si>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</si>
  <si>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</si>
  <si>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</si>
  <si>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</si>
  <si>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</si>
  <si>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</si>
  <si>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</si>
  <si>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</si>
  <si>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</si>
  <si>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</si>
  <si>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</si>
  <si>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</si>
  <si>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</si>
  <si>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</si>
  <si>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</si>
  <si>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</si>
  <si>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</si>
  <si>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</si>
  <si>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</si>
  <si>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</si>
  <si>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</si>
  <si>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</si>
  <si>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</si>
  <si>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</si>
  <si>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</si>
  <si>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</si>
  <si>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</si>
  <si>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</si>
  <si>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</si>
  <si>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</si>
  <si>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</si>
  <si>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</si>
  <si>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</si>
  <si>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</si>
  <si>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</si>
  <si>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</si>
  <si>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</si>
  <si>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</si>
  <si>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</si>
  <si>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</si>
  <si>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</si>
  <si>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</si>
  <si>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</si>
  <si>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</si>
  <si>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</si>
  <si>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</si>
  <si>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</si>
  <si>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</si>
  <si>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</si>
  <si>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</si>
  <si>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</si>
  <si>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</si>
  <si>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</si>
  <si>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</si>
  <si>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</si>
  <si>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</si>
  <si>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</si>
  <si>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</si>
  <si>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</si>
  <si>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</si>
  <si>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</si>
  <si>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</si>
  <si>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</si>
  <si>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</si>
  <si>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</si>
  <si>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</si>
  <si>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</si>
  <si>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</si>
  <si>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</si>
  <si>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</si>
  <si>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</si>
  <si>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</si>
  <si>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</si>
  <si>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</si>
  <si>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</si>
  <si>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</si>
  <si>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</si>
  <si>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</si>
  <si>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</si>
  <si>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</si>
  <si>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</si>
  <si>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</si>
  <si>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</si>
  <si>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</si>
  <si>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</si>
  <si>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</si>
  <si>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</si>
  <si>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</si>
  <si>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</si>
  <si>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</si>
  <si>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</si>
  <si>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</si>
  <si>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</si>
  <si>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</si>
  <si>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</si>
  <si>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</si>
  <si>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</si>
  <si>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</si>
  <si>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</si>
  <si>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</si>
  <si>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</si>
  <si>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</si>
  <si>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</si>
  <si>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</si>
  <si>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</si>
  <si>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</si>
  <si>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</si>
  <si>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</si>
  <si>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</si>
  <si>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</si>
  <si>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</si>
  <si>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</si>
  <si>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</si>
  <si>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</si>
  <si>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</si>
  <si>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</si>
  <si>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</si>
  <si>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</si>
  <si>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</si>
  <si>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</si>
  <si>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</si>
  <si>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</si>
  <si>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</si>
  <si>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</si>
  <si>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</si>
  <si>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</si>
  <si>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</si>
  <si>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</si>
  <si>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</si>
  <si>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</si>
  <si>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</si>
  <si>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</si>
  <si>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</si>
  <si>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</si>
  <si>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</si>
  <si>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</si>
  <si>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</si>
  <si>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</si>
  <si>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</si>
  <si>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</si>
  <si>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</si>
  <si>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</si>
  <si>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</si>
  <si>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</si>
  <si>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</si>
  <si>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</si>
  <si>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</si>
  <si>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</si>
  <si>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</si>
  <si>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</si>
  <si>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</si>
  <si>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</si>
  <si>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</si>
  <si>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</si>
  <si>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</si>
  <si>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</si>
  <si>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</si>
  <si>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</si>
  <si>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</si>
  <si>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</si>
  <si>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</si>
  <si>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</si>
  <si>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</si>
  <si>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</si>
  <si>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</si>
  <si>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</si>
  <si>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</si>
  <si>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</si>
  <si>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</si>
  <si>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</si>
  <si>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</si>
  <si>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</si>
  <si>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</si>
  <si>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</si>
  <si>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</si>
  <si>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</si>
  <si>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</si>
  <si>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</si>
  <si>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</si>
  <si>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</si>
  <si>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</si>
  <si>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</si>
  <si>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</si>
  <si>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</si>
  <si>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</si>
  <si>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</si>
  <si>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</si>
  <si>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</si>
  <si>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</si>
  <si>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</si>
  <si>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</si>
  <si>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</si>
  <si>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</si>
  <si>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</si>
  <si>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</si>
  <si>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</si>
  <si>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</si>
  <si>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</si>
  <si>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</si>
  <si>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</si>
  <si>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</si>
  <si>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</si>
  <si>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</si>
  <si>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</si>
  <si>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</si>
  <si>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</si>
  <si>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</si>
  <si>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</si>
  <si>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</si>
  <si>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</si>
  <si>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</si>
  <si>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</si>
  <si>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</si>
  <si>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</si>
  <si>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</si>
  <si>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</si>
  <si>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</si>
  <si>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</si>
  <si>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</si>
  <si>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</si>
  <si>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</si>
  <si>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</si>
  <si>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</si>
  <si>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</si>
  <si>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</si>
  <si>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</si>
  <si>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</si>
  <si>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</si>
  <si>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</si>
  <si>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</si>
  <si>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</si>
  <si>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</si>
  <si>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</si>
  <si>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</si>
  <si>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</si>
  <si>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</si>
  <si>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</si>
  <si>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</si>
  <si>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</si>
  <si>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</si>
  <si>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</si>
  <si>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</si>
  <si>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</si>
  <si>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</si>
  <si>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</si>
  <si>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</si>
  <si>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</si>
  <si>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</si>
  <si>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</si>
  <si>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</si>
  <si>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</si>
  <si>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</si>
  <si>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</si>
  <si>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</si>
  <si>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</si>
  <si>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</si>
  <si>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</si>
  <si>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</si>
  <si>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</si>
  <si>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</si>
  <si>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</si>
  <si>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</si>
  <si>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</si>
  <si>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</si>
  <si>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</si>
  <si>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</si>
  <si>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</si>
  <si>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</si>
  <si>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</si>
  <si>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</si>
  <si>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</si>
  <si>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</si>
  <si>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</si>
  <si>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</si>
  <si>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</si>
  <si>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</si>
  <si>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</si>
  <si>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</si>
  <si>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</si>
  <si>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</si>
  <si>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</si>
  <si>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</si>
  <si>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</si>
  <si>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</si>
  <si>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</si>
  <si>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</si>
  <si>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</si>
  <si>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</si>
  <si>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</si>
  <si>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</si>
  <si>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</si>
  <si>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</si>
  <si>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</si>
  <si>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</si>
  <si>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</si>
  <si>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</si>
  <si>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</si>
  <si>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</si>
  <si>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</si>
  <si>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</si>
  <si>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</si>
  <si>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</si>
  <si>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</si>
  <si>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</si>
  <si>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</si>
  <si>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</si>
  <si>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</si>
  <si>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</si>
  <si>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</si>
  <si>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</si>
  <si>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</si>
  <si>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</si>
  <si>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</si>
  <si>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</si>
  <si>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</si>
  <si>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</si>
  <si>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</si>
  <si>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</si>
  <si>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</si>
  <si>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</si>
  <si>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</si>
  <si>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</si>
  <si>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</si>
  <si>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</si>
  <si>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</si>
  <si>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</si>
  <si>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</si>
  <si>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</si>
  <si>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</si>
  <si>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</si>
  <si>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</si>
  <si>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</si>
  <si>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</si>
  <si>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</si>
  <si>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</si>
  <si>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</si>
  <si>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</si>
  <si>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</si>
  <si>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</si>
  <si>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</si>
  <si>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</si>
  <si>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</si>
  <si>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</si>
  <si>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</si>
  <si>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</si>
  <si>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</si>
  <si>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</si>
  <si>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</si>
  <si>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</si>
  <si>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</si>
  <si>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</si>
  <si>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</si>
  <si>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</si>
  <si>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</si>
  <si>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</si>
  <si>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</si>
  <si>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</si>
  <si>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</si>
  <si>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</si>
  <si>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</si>
  <si>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</si>
  <si>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</si>
  <si>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</si>
  <si>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</si>
  <si>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</si>
  <si>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</si>
  <si>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</si>
  <si>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</si>
  <si>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</si>
  <si>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</si>
  <si>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</si>
  <si>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</si>
  <si>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</si>
  <si>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</si>
  <si>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</si>
  <si>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</si>
  <si>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</si>
  <si>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</si>
  <si>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</si>
  <si>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</si>
  <si>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</si>
  <si>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</si>
  <si>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</si>
  <si>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</si>
  <si>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</si>
  <si>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</si>
  <si>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</si>
  <si>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</si>
  <si>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</si>
  <si>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</si>
  <si>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</si>
  <si>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</si>
  <si>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</si>
  <si>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</si>
  <si>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</si>
  <si>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</si>
  <si>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</si>
  <si>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</si>
  <si>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</si>
  <si>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</si>
  <si>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</si>
  <si>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</si>
  <si>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</si>
  <si>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</si>
  <si>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</si>
  <si>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</si>
  <si>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</si>
  <si>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</si>
  <si>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</si>
  <si>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</si>
  <si>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</si>
  <si>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</si>
  <si>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</si>
  <si>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</si>
  <si>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</si>
  <si>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</si>
  <si>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</si>
  <si>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</si>
  <si>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</si>
  <si>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</si>
  <si>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</si>
  <si>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</si>
  <si>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</si>
  <si>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</si>
  <si>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</si>
  <si>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</si>
  <si>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</si>
  <si>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</si>
  <si>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</si>
  <si>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</si>
  <si>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</si>
  <si>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</si>
  <si>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</si>
  <si>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</si>
  <si>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</si>
  <si>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</si>
  <si>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</si>
  <si>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</si>
  <si>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</si>
  <si>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</si>
  <si>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</si>
  <si>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</si>
  <si>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</si>
  <si>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</si>
  <si>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</si>
  <si>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</si>
  <si>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</si>
  <si>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</si>
  <si>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</si>
  <si>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</si>
  <si>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</si>
  <si>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</si>
  <si>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</si>
  <si>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</si>
  <si>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</si>
  <si>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</si>
  <si>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</si>
  <si>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</si>
  <si>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</si>
  <si>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</si>
  <si>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</si>
  <si>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</si>
  <si>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</si>
  <si>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</si>
  <si>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</si>
  <si>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</si>
  <si>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</si>
  <si>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</si>
  <si>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</si>
  <si>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</si>
  <si>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</si>
  <si>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</si>
  <si>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</si>
  <si>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</si>
  <si>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</si>
  <si>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</si>
  <si>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</si>
  <si>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</si>
  <si>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</si>
  <si>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</si>
  <si>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</si>
  <si>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</si>
  <si>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</si>
  <si>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</si>
  <si>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</si>
  <si>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</si>
  <si>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</si>
  <si>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</si>
  <si>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</si>
  <si>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</si>
  <si>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</si>
  <si>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</si>
  <si>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</si>
  <si>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</si>
  <si>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</si>
  <si>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</si>
  <si>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</si>
  <si>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</si>
  <si>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</si>
  <si>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</si>
  <si>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</si>
  <si>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</si>
  <si>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</si>
  <si>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</si>
  <si>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</si>
  <si>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</si>
  <si>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</si>
  <si>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</si>
  <si>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</si>
  <si>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</si>
  <si>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</si>
  <si>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</si>
  <si>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</si>
  <si>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</si>
  <si>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</si>
  <si>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</si>
  <si>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</si>
  <si>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</si>
  <si>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</si>
  <si>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</si>
  <si>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</si>
  <si>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</si>
  <si>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</si>
  <si>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</si>
  <si>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</si>
  <si>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</si>
  <si>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</si>
  <si>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</si>
  <si>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</si>
  <si>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</si>
  <si>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</si>
  <si>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</si>
  <si>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</si>
  <si>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</si>
  <si>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</si>
  <si>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</si>
  <si>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</si>
  <si>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</si>
  <si>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</si>
  <si>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</si>
  <si>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</si>
  <si>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</si>
  <si>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</si>
  <si>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</si>
  <si>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</si>
  <si>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</si>
  <si>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</si>
  <si>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</si>
  <si>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</si>
  <si>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</si>
  <si>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</si>
  <si>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</si>
  <si>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</si>
  <si>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</si>
  <si>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</si>
  <si>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</si>
  <si>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</si>
  <si>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</si>
  <si>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</si>
  <si>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</si>
  <si>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</si>
  <si>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</si>
  <si>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</si>
  <si>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</si>
  <si>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</si>
  <si>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</si>
  <si>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</si>
  <si>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</si>
  <si>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</si>
  <si>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</si>
  <si>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</si>
  <si>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</si>
  <si>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</si>
  <si>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</si>
  <si>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</si>
  <si>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</si>
  <si>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</si>
  <si>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</si>
  <si>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</si>
  <si>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</si>
  <si>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</si>
  <si>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</si>
  <si>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</si>
  <si>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</si>
  <si>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</si>
  <si>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</si>
  <si>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</si>
  <si>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</si>
  <si>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</si>
  <si>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</si>
  <si>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</si>
  <si>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</si>
  <si>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</si>
  <si>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</si>
  <si>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</si>
  <si>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</si>
  <si>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</si>
  <si>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</si>
  <si>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</si>
  <si>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</si>
  <si>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</si>
  <si>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</si>
  <si>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</si>
  <si>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</si>
  <si>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</si>
  <si>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</si>
  <si>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</si>
  <si>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</si>
  <si>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</si>
  <si>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</si>
  <si>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</si>
  <si>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</si>
  <si>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</si>
  <si>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</si>
  <si>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</si>
  <si>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</si>
  <si>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</si>
  <si>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</si>
  <si>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</si>
  <si>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</si>
  <si>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</si>
  <si>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</si>
  <si>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</si>
  <si>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</si>
  <si>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</si>
  <si>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</si>
  <si>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</si>
  <si>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</si>
  <si>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</si>
  <si>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</si>
  <si>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</si>
  <si>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</si>
  <si>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</si>
  <si>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</si>
  <si>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</si>
  <si>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</si>
  <si>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</si>
  <si>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</si>
  <si>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</si>
  <si>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</si>
  <si>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</si>
  <si>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</si>
  <si>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</si>
  <si>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</si>
  <si>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</si>
  <si>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</si>
  <si>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</si>
  <si>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</si>
  <si>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</si>
  <si>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</si>
  <si>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</si>
  <si>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</si>
  <si>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</si>
  <si>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</si>
  <si>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</si>
  <si>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</si>
  <si>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</si>
  <si>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</si>
  <si>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</si>
  <si>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</si>
  <si>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</si>
  <si>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</si>
  <si>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</si>
  <si>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</si>
  <si>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</si>
  <si>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</si>
  <si>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</si>
  <si>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</si>
  <si>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</si>
  <si>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</si>
  <si>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</si>
  <si>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</si>
  <si>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</si>
  <si>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</si>
  <si>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</si>
  <si>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</si>
  <si>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</si>
  <si>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</si>
  <si>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</si>
  <si>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</si>
  <si>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</si>
  <si>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</si>
  <si>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</si>
  <si>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</si>
  <si>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</si>
  <si>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</si>
  <si>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</si>
  <si>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</si>
  <si>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</si>
  <si>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</si>
  <si>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</si>
  <si>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</si>
  <si>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</si>
  <si>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</si>
  <si>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</si>
  <si>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</si>
  <si>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</si>
  <si>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</si>
  <si>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</si>
  <si>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</si>
  <si>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</si>
  <si>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</si>
  <si>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</si>
  <si>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</si>
  <si>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</si>
  <si>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</si>
  <si>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</si>
  <si>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</si>
  <si>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</si>
  <si>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</si>
  <si>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</si>
  <si>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</si>
  <si>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</si>
  <si>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</si>
  <si>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</si>
  <si>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</si>
  <si>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</si>
  <si>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</si>
  <si>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</si>
  <si>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</si>
  <si>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</si>
  <si>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</si>
  <si>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</si>
  <si>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</si>
  <si>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</si>
  <si>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</si>
  <si>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</si>
  <si>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</si>
  <si>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</si>
  <si>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</si>
  <si>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</si>
  <si>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</si>
  <si>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</si>
  <si>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</si>
  <si>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</si>
  <si>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</si>
  <si>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</si>
  <si>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</si>
  <si>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</si>
  <si>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</si>
  <si>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</si>
  <si>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</si>
  <si>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</si>
  <si>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</si>
  <si>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</si>
  <si>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</si>
  <si>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</si>
  <si>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</si>
  <si>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</si>
  <si>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</si>
  <si>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</si>
  <si>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</si>
  <si>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</si>
  <si>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</si>
  <si>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</si>
  <si>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</si>
  <si>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</si>
  <si>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</si>
  <si>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</si>
  <si>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</si>
  <si>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</si>
  <si>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</si>
  <si>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</si>
  <si>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</si>
  <si>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</si>
  <si>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</si>
  <si>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</si>
  <si>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</si>
  <si>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</si>
  <si>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</si>
  <si>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</si>
  <si>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</si>
  <si>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</si>
  <si>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</si>
  <si>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</si>
  <si>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</si>
  <si>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</si>
  <si>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</si>
  <si>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</si>
  <si>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</si>
  <si>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</si>
  <si>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</si>
  <si>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</si>
  <si>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</si>
  <si>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</si>
  <si>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</si>
  <si>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</si>
  <si>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</si>
  <si>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</si>
  <si>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</si>
  <si>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</si>
  <si>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</si>
  <si>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</si>
  <si>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</si>
  <si>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</si>
  <si>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</si>
  <si>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</si>
  <si>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</si>
  <si>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</si>
  <si>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</si>
  <si>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</si>
  <si>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</si>
  <si>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</si>
  <si>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</si>
  <si>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</si>
  <si>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</si>
  <si>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</si>
  <si>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</si>
  <si>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</si>
  <si>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</si>
  <si>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</si>
  <si>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</si>
  <si>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</si>
  <si>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</si>
  <si>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</si>
  <si>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</si>
  <si>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</si>
  <si>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</si>
  <si>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</si>
  <si>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</si>
  <si>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</si>
  <si>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</si>
  <si>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</si>
  <si>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</si>
  <si>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</si>
  <si>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</si>
  <si>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</si>
  <si>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</si>
  <si>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</si>
  <si>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</si>
  <si>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</si>
  <si>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</si>
  <si>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</si>
  <si>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</si>
  <si>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</si>
  <si>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</si>
  <si>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</si>
  <si>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</si>
  <si>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</si>
  <si>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</si>
  <si>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</si>
  <si>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</si>
  <si>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</si>
  <si>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</si>
  <si>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</si>
  <si>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</si>
  <si>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</si>
  <si>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</si>
  <si>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</si>
  <si>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</si>
  <si>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</si>
  <si>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</si>
  <si>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</si>
  <si>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</si>
  <si>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</si>
  <si>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</si>
  <si>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</si>
  <si>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</si>
  <si>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</si>
  <si>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</si>
  <si>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</si>
  <si>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</si>
  <si>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</si>
  <si>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</si>
  <si>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</si>
  <si>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</si>
  <si>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</si>
  <si>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</si>
  <si>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</si>
  <si>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</si>
  <si>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</si>
  <si>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</si>
  <si>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</si>
  <si>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</si>
  <si>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</si>
  <si>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</si>
  <si>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</si>
  <si>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</si>
  <si>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</si>
  <si>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</si>
  <si>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</si>
  <si>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</si>
  <si>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</si>
  <si>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</si>
  <si>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</si>
  <si>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</si>
  <si>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</si>
  <si>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</si>
  <si>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</si>
  <si>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</si>
  <si>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</si>
  <si>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</si>
  <si>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</si>
  <si>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</si>
  <si>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</si>
  <si>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</si>
  <si>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</si>
  <si>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</si>
  <si>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</si>
  <si>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</si>
  <si>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</si>
  <si>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</si>
  <si>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</si>
  <si>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</si>
  <si>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</si>
  <si>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</si>
  <si>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</si>
  <si>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</si>
  <si>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</si>
  <si>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</si>
  <si>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</si>
  <si>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</si>
  <si>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</si>
  <si>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</si>
  <si>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</si>
  <si>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</si>
  <si>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</si>
  <si>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</si>
  <si>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</si>
  <si>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</si>
  <si>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</si>
  <si>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</si>
  <si>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</si>
  <si>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</si>
  <si>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</si>
  <si>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</si>
  <si>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</si>
  <si>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</si>
  <si>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</si>
  <si>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</si>
  <si>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</si>
  <si>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</si>
  <si>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</si>
  <si>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</si>
  <si>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</si>
  <si>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</si>
  <si>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</si>
  <si>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</si>
  <si>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</si>
  <si>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</si>
  <si>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</si>
  <si>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</si>
  <si>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</si>
  <si>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</si>
  <si>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</si>
  <si>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</si>
  <si>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</si>
  <si>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</si>
  <si>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</si>
  <si>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</si>
  <si>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</si>
  <si>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</si>
  <si>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</si>
  <si>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</si>
  <si>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</si>
  <si>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</si>
  <si>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</si>
  <si>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</si>
  <si>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</si>
  <si>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</si>
  <si>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</si>
  <si>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</si>
  <si>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</si>
  <si>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</si>
  <si>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</si>
  <si>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</si>
  <si>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</si>
  <si>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</si>
  <si>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</si>
  <si>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</si>
  <si>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</si>
  <si>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</si>
  <si>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</si>
  <si>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</si>
  <si>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</si>
  <si>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</si>
  <si>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</si>
  <si>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</si>
  <si>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</si>
  <si>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</si>
  <si>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</si>
  <si>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</si>
  <si>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</si>
  <si>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</si>
  <si>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</si>
  <si>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</si>
  <si>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</si>
  <si>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</si>
  <si>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</si>
  <si>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</si>
  <si>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</si>
  <si>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</si>
  <si>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</si>
  <si>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</si>
  <si>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</si>
  <si>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</si>
  <si>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</si>
  <si>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</si>
  <si>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</si>
  <si>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</si>
  <si>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</si>
  <si>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</si>
  <si>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</si>
  <si>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</si>
  <si>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</si>
  <si>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</si>
  <si>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</si>
  <si>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</si>
  <si>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</si>
  <si>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</si>
  <si>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</si>
  <si>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</si>
  <si>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</si>
  <si>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</si>
  <si>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</si>
  <si>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</si>
  <si>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</si>
  <si>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</si>
  <si>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</si>
  <si>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</si>
  <si>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</si>
  <si>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</si>
  <si>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</si>
  <si>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</si>
  <si>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</si>
  <si>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</si>
  <si>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</si>
  <si>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</si>
  <si>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</si>
  <si>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</si>
  <si>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</si>
  <si>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</si>
  <si>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</si>
  <si>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</si>
  <si>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</si>
  <si>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</si>
  <si>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</si>
  <si>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</si>
  <si>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</si>
  <si>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</si>
  <si>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</si>
  <si>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</si>
  <si>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</si>
  <si>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</si>
  <si>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</si>
  <si>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</si>
  <si>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</si>
  <si>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</si>
  <si>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</si>
  <si>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</si>
  <si>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</si>
  <si>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</si>
  <si>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</si>
  <si>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</si>
  <si>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</si>
  <si>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</si>
  <si>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</si>
  <si>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</si>
  <si>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</si>
  <si>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</si>
  <si>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</si>
  <si>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</si>
  <si>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</si>
  <si>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</si>
  <si>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</si>
  <si>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</si>
  <si>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</si>
  <si>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</si>
  <si>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</si>
  <si>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</si>
  <si>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</si>
  <si>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</si>
  <si>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</si>
  <si>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</si>
  <si>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</si>
  <si>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</si>
  <si>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</si>
  <si>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</si>
  <si>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</si>
  <si>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</si>
  <si>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</si>
  <si>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</si>
  <si>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</si>
  <si>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</si>
  <si>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</si>
  <si>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</si>
  <si>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</si>
  <si>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</si>
  <si>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</si>
  <si>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</si>
  <si>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</si>
  <si>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</si>
  <si>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</si>
  <si>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</si>
  <si>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</si>
  <si>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</si>
  <si>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</si>
  <si>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</si>
  <si>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</si>
  <si>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</si>
  <si>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</si>
  <si>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</si>
  <si>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</si>
  <si>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</si>
  <si>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</si>
  <si>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</si>
  <si>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</si>
  <si>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</si>
  <si>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</si>
  <si>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</si>
  <si>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</si>
  <si>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</si>
  <si>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</si>
  <si>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</si>
  <si>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</si>
  <si>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</si>
  <si>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</si>
  <si>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</si>
  <si>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</si>
  <si>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</si>
  <si>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</si>
  <si>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</si>
  <si>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</si>
  <si>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</si>
  <si>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</si>
  <si>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</si>
  <si>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</si>
  <si>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</si>
  <si>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</si>
  <si>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</si>
  <si>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</si>
  <si>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</si>
  <si>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</si>
  <si>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</si>
  <si>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</si>
  <si>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</si>
  <si>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</si>
  <si>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</si>
  <si>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</si>
  <si>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</si>
  <si>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</si>
  <si>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</si>
  <si>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</si>
  <si>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</si>
  <si>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</si>
  <si>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</si>
  <si>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</si>
  <si>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</si>
  <si>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</si>
  <si>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</si>
  <si>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</si>
  <si>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</si>
  <si>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</si>
  <si>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</si>
  <si>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</si>
  <si>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</si>
  <si>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</si>
  <si>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</si>
  <si>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</si>
  <si>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</si>
  <si>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</si>
  <si>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</si>
  <si>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</si>
  <si>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</si>
  <si>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</si>
  <si>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</si>
  <si>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</si>
  <si>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</si>
  <si>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</si>
  <si>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</si>
  <si>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</si>
  <si>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</si>
  <si>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</si>
  <si>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</si>
  <si>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</si>
  <si>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</si>
  <si>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</si>
  <si>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</si>
  <si>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</si>
  <si>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</si>
  <si>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</si>
  <si>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</si>
  <si>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</si>
  <si>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</si>
  <si>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</si>
  <si>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</si>
  <si>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</si>
  <si>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</si>
  <si>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</si>
  <si>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</si>
  <si>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</si>
  <si>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</si>
  <si>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</si>
  <si>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</si>
  <si>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</si>
  <si>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</si>
  <si>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</si>
  <si>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</si>
  <si>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</si>
  <si>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</si>
  <si>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</si>
  <si>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</si>
  <si>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</si>
  <si>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</si>
  <si>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</si>
  <si>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</si>
  <si>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</si>
  <si>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</si>
  <si>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</si>
  <si>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</si>
  <si>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</si>
  <si>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</si>
  <si>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</si>
  <si>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</si>
  <si>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</si>
  <si>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</si>
  <si>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</si>
  <si>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</si>
  <si>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</si>
  <si>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</si>
  <si>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</si>
  <si>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</si>
  <si>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</si>
  <si>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</si>
  <si>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</si>
  <si>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</si>
  <si>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</si>
  <si>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</si>
  <si>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</si>
  <si>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</si>
  <si>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</si>
  <si>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</si>
  <si>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</si>
  <si>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</si>
  <si>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</si>
  <si>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</si>
  <si>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</si>
  <si>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</si>
  <si>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</si>
  <si>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</si>
  <si>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</si>
  <si>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</si>
  <si>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</si>
  <si>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</si>
  <si>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</si>
  <si>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</si>
  <si>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</si>
  <si>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</si>
  <si>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</si>
  <si>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</si>
  <si>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</si>
  <si>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</si>
  <si>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</si>
  <si>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</si>
  <si>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</si>
  <si>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</si>
  <si>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</si>
  <si>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</si>
  <si>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</si>
  <si>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</si>
  <si>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</si>
  <si>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</si>
  <si>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</si>
  <si>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</si>
  <si>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</si>
  <si>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</si>
  <si>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</si>
  <si>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</si>
  <si>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</si>
  <si>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</si>
  <si>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</si>
  <si>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</si>
  <si>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</si>
  <si>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</si>
  <si>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</si>
  <si>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</si>
  <si>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</si>
  <si>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</si>
  <si>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</si>
  <si>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</si>
  <si>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</si>
  <si>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</si>
  <si>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</si>
  <si>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</si>
  <si>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</si>
  <si>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</si>
  <si>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</si>
  <si>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</si>
  <si>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</si>
  <si>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</si>
  <si>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</si>
  <si>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</si>
  <si>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</si>
  <si>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</si>
  <si>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</si>
  <si>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</si>
  <si>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</si>
  <si>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</si>
  <si>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</si>
  <si>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</si>
  <si>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</si>
  <si>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</si>
  <si>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</si>
  <si>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</si>
  <si>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</si>
  <si>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</si>
  <si>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</si>
  <si>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</si>
  <si>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</si>
  <si>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</si>
  <si>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</si>
  <si>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</si>
  <si>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</si>
  <si>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</si>
  <si>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</si>
  <si>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</si>
  <si>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</si>
  <si>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</si>
  <si>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</si>
  <si>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</si>
  <si>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</si>
  <si>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</si>
  <si>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</si>
  <si>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</si>
  <si>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</si>
  <si>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</si>
  <si>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</si>
  <si>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</si>
  <si>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</si>
  <si>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</si>
  <si>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</si>
  <si>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</si>
  <si>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</si>
  <si>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</si>
  <si>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</si>
  <si>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</si>
  <si>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</si>
  <si>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</si>
  <si>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</si>
  <si>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</si>
  <si>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</si>
  <si>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</si>
  <si>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</si>
  <si>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</si>
  <si>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</si>
  <si>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</si>
  <si>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</si>
  <si>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</si>
  <si>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</si>
  <si>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</si>
  <si>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</si>
  <si>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</si>
  <si>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</si>
  <si>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</si>
  <si>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</si>
  <si>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</si>
  <si>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</si>
  <si>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</si>
  <si>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</si>
  <si>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</si>
  <si>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</si>
  <si>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</si>
  <si>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</si>
  <si>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</si>
  <si>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</si>
  <si>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</si>
  <si>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</si>
  <si>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</si>
  <si>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</si>
  <si>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</si>
  <si>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</si>
  <si>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</si>
  <si>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</si>
  <si>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</si>
  <si>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</si>
  <si>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</si>
  <si>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</si>
  <si>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</si>
  <si>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</si>
  <si>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</si>
  <si>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</si>
  <si>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</si>
  <si>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</si>
  <si>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</si>
  <si>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</si>
  <si>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</si>
  <si>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</si>
  <si>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</si>
  <si>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</si>
  <si>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</si>
  <si>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</si>
  <si>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</si>
  <si>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</si>
  <si>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</si>
  <si>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</si>
  <si>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</si>
  <si>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</si>
  <si>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</si>
  <si>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</si>
  <si>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</si>
  <si>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</si>
  <si>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</si>
  <si>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</si>
  <si>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</si>
  <si>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</si>
  <si>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</si>
  <si>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</si>
  <si>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</si>
  <si>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</si>
  <si>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</si>
  <si>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</si>
  <si>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</si>
  <si>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</si>
  <si>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</si>
  <si>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</si>
  <si>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</si>
  <si>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</si>
  <si>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</si>
  <si>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</si>
  <si>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</si>
  <si>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</si>
  <si>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</si>
  <si>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</si>
  <si>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</si>
  <si>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</si>
  <si>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</si>
  <si>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</si>
  <si>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</si>
  <si>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</si>
  <si>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</si>
  <si>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</si>
  <si>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</si>
  <si>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</si>
  <si>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</si>
  <si>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</si>
  <si>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</si>
  <si>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</si>
  <si>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</si>
  <si>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</si>
  <si>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</si>
  <si>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</si>
  <si>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</si>
  <si>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</si>
  <si>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</si>
  <si>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</si>
  <si>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</si>
  <si>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</si>
  <si>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</si>
  <si>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</si>
  <si>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</si>
  <si>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</si>
  <si>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</si>
  <si>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</si>
  <si>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</si>
  <si>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</si>
  <si>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</si>
  <si>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</si>
  <si>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</si>
  <si>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</si>
  <si>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</si>
  <si>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</si>
  <si>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</si>
  <si>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</si>
  <si>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</si>
  <si>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</si>
  <si>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</si>
  <si>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</si>
  <si>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</si>
  <si>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</si>
  <si>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</si>
  <si>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</si>
  <si>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</si>
  <si>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</si>
  <si>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</si>
  <si>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</si>
  <si>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</si>
  <si>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</si>
  <si>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</si>
  <si>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</si>
  <si>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</si>
  <si>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</si>
  <si>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</si>
  <si>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</si>
  <si>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</si>
  <si>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</si>
  <si>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</si>
  <si>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</si>
  <si>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</si>
  <si>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</si>
  <si>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</si>
  <si>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</si>
  <si>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</si>
  <si>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</si>
  <si>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</si>
  <si>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</si>
  <si>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</si>
  <si>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</si>
  <si>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</si>
  <si>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</si>
  <si>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</si>
  <si>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</si>
  <si>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</si>
  <si>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</si>
  <si>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</si>
  <si>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</si>
  <si>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</si>
  <si>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</si>
  <si>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</si>
  <si>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</si>
  <si>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</si>
  <si>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</si>
  <si>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</si>
  <si>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</si>
  <si>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</si>
  <si>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</si>
  <si>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</si>
  <si>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</si>
  <si>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</si>
  <si>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</si>
  <si>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</si>
  <si>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</si>
  <si>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</si>
  <si>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</si>
  <si>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</si>
  <si>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</si>
  <si>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</si>
  <si>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</si>
  <si>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</si>
  <si>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</si>
  <si>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</si>
  <si>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</si>
  <si>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</si>
  <si>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</si>
  <si>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</si>
  <si>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</si>
  <si>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</si>
  <si>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</si>
  <si>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</si>
  <si>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</si>
  <si>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</si>
  <si>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</si>
  <si>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</si>
  <si>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</si>
  <si>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</si>
  <si>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</si>
  <si>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</si>
  <si>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</si>
  <si>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</si>
  <si>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</si>
  <si>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</si>
  <si>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</si>
  <si>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</si>
  <si>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</si>
  <si>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</si>
  <si>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</si>
  <si>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</si>
  <si>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</si>
  <si>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</si>
  <si>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</si>
  <si>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</si>
  <si>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</si>
  <si>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</si>
  <si>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</si>
  <si>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</si>
  <si>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</si>
  <si>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</si>
  <si>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</si>
  <si>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</si>
  <si>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</si>
  <si>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</si>
  <si>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</si>
  <si>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</si>
  <si>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</si>
  <si>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</si>
  <si>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</si>
  <si>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</si>
  <si>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</si>
  <si>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</si>
  <si>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</si>
  <si>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</si>
  <si>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</si>
  <si>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</si>
  <si>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</si>
  <si>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</si>
  <si>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</si>
  <si>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</si>
  <si>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</si>
  <si>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</si>
  <si>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</si>
  <si>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</si>
  <si>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</si>
  <si>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</si>
  <si>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</si>
  <si>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</si>
  <si>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</si>
  <si>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</si>
  <si>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</si>
  <si>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</si>
  <si>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</si>
  <si>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</si>
  <si>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</si>
  <si>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</si>
  <si>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</si>
  <si>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</si>
  <si>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</si>
  <si>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</si>
  <si>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</si>
  <si>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</si>
  <si>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</si>
  <si>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</si>
  <si>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</si>
  <si>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</si>
  <si>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</si>
  <si>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</si>
  <si>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</si>
  <si>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</si>
  <si>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</si>
  <si>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</si>
  <si>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</si>
  <si>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</si>
  <si>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</si>
  <si>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</si>
  <si>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</si>
  <si>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</si>
  <si>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</si>
  <si>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</si>
  <si>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</si>
  <si>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</si>
  <si>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</si>
  <si>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</si>
  <si>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</si>
  <si>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</si>
  <si>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</si>
  <si>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</si>
  <si>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</si>
  <si>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</si>
  <si>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</si>
  <si>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</si>
  <si>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</si>
  <si>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</si>
  <si>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</si>
  <si>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</si>
  <si>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</si>
  <si>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</si>
  <si>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</si>
  <si>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</si>
  <si>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</si>
  <si>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</si>
  <si>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</si>
  <si>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</si>
  <si>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</si>
  <si>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</si>
  <si>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</si>
  <si>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</si>
  <si>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</si>
  <si>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</si>
  <si>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</si>
  <si>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</si>
  <si>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</si>
  <si>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</si>
  <si>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</si>
  <si>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</si>
  <si>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</si>
  <si>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</si>
  <si>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</si>
  <si>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</si>
  <si>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</si>
  <si>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</si>
  <si>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</si>
  <si>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</si>
  <si>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</si>
  <si>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</si>
  <si>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</si>
  <si>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</si>
  <si>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</si>
  <si>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</si>
  <si>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</si>
  <si>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</si>
  <si>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</si>
  <si>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</si>
  <si>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</si>
  <si>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</si>
  <si>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</si>
  <si>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</si>
  <si>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</si>
  <si>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</si>
  <si>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</si>
  <si>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</si>
  <si>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</si>
  <si>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</si>
  <si>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</si>
  <si>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</si>
  <si>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</si>
  <si>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</si>
  <si>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</si>
  <si>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</si>
  <si>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</si>
  <si>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</si>
  <si>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</si>
  <si>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</si>
  <si>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</si>
  <si>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</si>
  <si>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</si>
  <si>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</si>
  <si>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</si>
  <si>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</si>
  <si>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</si>
  <si>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</si>
  <si>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</si>
  <si>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</si>
  <si>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</si>
  <si>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</si>
  <si>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</si>
  <si>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</si>
  <si>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</si>
  <si>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</si>
  <si>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</si>
  <si>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</si>
  <si>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</si>
  <si>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</si>
  <si>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</si>
  <si>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</si>
  <si>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</si>
  <si>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</si>
  <si>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</si>
  <si>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</si>
  <si>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</si>
  <si>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</si>
  <si>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</si>
  <si>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</si>
  <si>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</si>
  <si>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</si>
  <si>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</si>
  <si>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</si>
  <si>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</si>
  <si>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</si>
  <si>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</si>
  <si>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</si>
  <si>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</si>
  <si>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</si>
  <si>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</si>
  <si>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</si>
  <si>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</si>
  <si>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</si>
  <si>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</si>
  <si>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</si>
  <si>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</si>
  <si>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</si>
  <si>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</si>
  <si>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</si>
  <si>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</si>
  <si>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</si>
  <si>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</si>
  <si>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</si>
  <si>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</si>
  <si>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</si>
  <si>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</si>
  <si>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</si>
  <si>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</si>
  <si>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</si>
  <si>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</si>
  <si>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</si>
  <si>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</si>
  <si>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</si>
  <si>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</si>
  <si>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</si>
  <si>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</si>
  <si>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</si>
  <si>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</si>
  <si>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</si>
  <si>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</si>
  <si>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</si>
  <si>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</si>
  <si>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</si>
  <si>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</si>
  <si>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</si>
  <si>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</si>
  <si>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</si>
  <si>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</si>
  <si>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</si>
  <si>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</si>
  <si>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</si>
  <si>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</si>
  <si>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</si>
  <si>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</si>
  <si>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</si>
  <si>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</si>
  <si>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</si>
  <si>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</si>
  <si>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</si>
  <si>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</si>
  <si>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</si>
  <si>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</si>
  <si>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</si>
  <si>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</si>
  <si>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</si>
  <si>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</si>
  <si>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</si>
  <si>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</si>
  <si>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</si>
  <si>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</si>
  <si>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</si>
  <si>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</si>
  <si>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</si>
  <si>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</si>
  <si>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</si>
  <si>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</si>
  <si>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</si>
  <si>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</si>
  <si>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</si>
  <si>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</si>
  <si>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</si>
  <si>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</si>
  <si>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</si>
  <si>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</si>
  <si>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</si>
  <si>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</si>
  <si>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</si>
  <si>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</si>
  <si>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</si>
  <si>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</si>
  <si>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</si>
  <si>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</si>
  <si>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</si>
  <si>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</si>
  <si>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</si>
  <si>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</si>
  <si>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</si>
  <si>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</si>
  <si>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</si>
  <si>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</si>
  <si>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</si>
  <si>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</si>
  <si>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</si>
  <si>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</si>
  <si>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</si>
  <si>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</si>
  <si>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</si>
  <si>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</si>
  <si>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</si>
  <si>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</si>
  <si>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</si>
  <si>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</si>
  <si>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</si>
  <si>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</si>
  <si>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</si>
  <si>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</si>
  <si>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</si>
  <si>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</si>
  <si>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</si>
  <si>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</si>
  <si>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</si>
  <si>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</si>
  <si>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</si>
  <si>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</si>
  <si>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</si>
  <si>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</si>
  <si>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</si>
  <si>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</si>
  <si>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</si>
  <si>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</si>
  <si>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</si>
  <si>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</si>
  <si>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</si>
  <si>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</si>
  <si>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</si>
  <si>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</si>
  <si>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</si>
  <si>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</si>
  <si>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</si>
  <si>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</si>
  <si>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</si>
  <si>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</si>
  <si>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</si>
  <si>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</si>
  <si>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</si>
  <si>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</si>
  <si>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</si>
  <si>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</si>
  <si>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</si>
  <si>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</si>
  <si>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</si>
  <si>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</si>
  <si>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</si>
  <si>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</si>
  <si>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</si>
  <si>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</si>
  <si>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</si>
  <si>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</si>
  <si>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</si>
  <si>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</si>
  <si>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</si>
  <si>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</si>
  <si>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</si>
  <si>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</si>
  <si>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</si>
  <si>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</si>
  <si>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</si>
  <si>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</si>
  <si>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</si>
  <si>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</si>
  <si>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</si>
  <si>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</si>
  <si>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</si>
  <si>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</si>
  <si>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</si>
  <si>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</si>
  <si>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</si>
  <si>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</si>
  <si>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</si>
  <si>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</si>
  <si>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</si>
  <si>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</si>
  <si>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</si>
  <si>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</si>
  <si>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</si>
  <si>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</si>
  <si>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</si>
  <si>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</si>
  <si>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</si>
  <si>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</si>
  <si>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</si>
  <si>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</si>
  <si>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</si>
  <si>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</si>
  <si>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</si>
  <si>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</si>
  <si>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</si>
  <si>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</si>
  <si>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</si>
  <si>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</si>
  <si>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</si>
  <si>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</si>
  <si>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</si>
  <si>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</si>
  <si>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</si>
  <si>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</si>
  <si>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</si>
  <si>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</si>
  <si>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</si>
  <si>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</si>
  <si>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</si>
  <si>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</si>
  <si>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</si>
  <si>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</si>
  <si>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</si>
  <si>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</si>
  <si>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</si>
  <si>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</si>
  <si>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</si>
  <si>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</si>
  <si>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</si>
  <si>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</si>
  <si>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</si>
  <si>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</si>
  <si>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</si>
  <si>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</si>
  <si>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</si>
  <si>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</si>
  <si>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</si>
  <si>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</si>
  <si>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</si>
  <si>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</si>
  <si>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</si>
  <si>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</si>
  <si>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</si>
  <si>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</si>
  <si>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</si>
  <si>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</si>
  <si>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</si>
  <si>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</si>
  <si>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</si>
  <si>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</si>
  <si>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</si>
  <si>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</si>
  <si>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</si>
  <si>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</si>
  <si>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</si>
  <si>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</si>
  <si>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</si>
  <si>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</si>
  <si>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</si>
  <si>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</si>
  <si>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</si>
  <si>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</si>
  <si>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</si>
  <si>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</si>
  <si>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</si>
  <si>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</si>
  <si>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</si>
  <si>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</si>
  <si>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</si>
  <si>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</si>
  <si>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</si>
  <si>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</si>
  <si>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</si>
  <si>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</si>
  <si>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</si>
  <si>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</si>
  <si>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</si>
  <si>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</si>
  <si>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</si>
  <si>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</si>
  <si>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</si>
  <si>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</si>
  <si>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</si>
  <si>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</si>
  <si>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</si>
  <si>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</si>
  <si>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</si>
  <si>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</si>
  <si>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</si>
  <si>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</si>
  <si>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</si>
  <si>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</si>
  <si>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</si>
  <si>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</si>
  <si>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</si>
  <si>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</si>
  <si>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</si>
  <si>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</si>
  <si>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</si>
  <si>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</si>
  <si>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</si>
  <si>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</si>
  <si>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</si>
  <si>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</si>
  <si>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</si>
  <si>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</si>
  <si>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</si>
  <si>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</si>
  <si>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</si>
  <si>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</si>
  <si>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</si>
  <si>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</si>
  <si>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</si>
  <si>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</si>
  <si>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</si>
  <si>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</si>
  <si>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</si>
  <si>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</si>
  <si>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</si>
  <si>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</si>
  <si>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</si>
  <si>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</si>
  <si>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</si>
  <si>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</si>
  <si>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</si>
  <si>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</si>
  <si>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</si>
  <si>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</si>
  <si>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</si>
  <si>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</si>
  <si>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</si>
  <si>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</si>
  <si>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</si>
  <si>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</si>
  <si>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</si>
  <si>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</si>
  <si>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</si>
  <si>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</si>
  <si>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</si>
  <si>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</si>
  <si>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</si>
  <si>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</si>
  <si>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</si>
  <si>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</si>
  <si>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</si>
  <si>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</si>
  <si>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</si>
  <si>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</si>
  <si>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</si>
  <si>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</si>
  <si>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</si>
  <si>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</si>
  <si>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</si>
  <si>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</si>
  <si>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</si>
  <si>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</si>
  <si>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</si>
  <si>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</si>
  <si>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</si>
  <si>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</si>
  <si>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</si>
  <si>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</si>
  <si>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</si>
  <si>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</si>
  <si>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</si>
  <si>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</si>
  <si>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</si>
  <si>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</si>
  <si>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</si>
  <si>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</si>
  <si>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</si>
  <si>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</si>
  <si>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</si>
  <si>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</si>
  <si>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</si>
  <si>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</si>
  <si>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</si>
  <si>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</si>
  <si>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</si>
  <si>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</si>
  <si>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</si>
  <si>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</si>
  <si>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</si>
  <si>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</si>
  <si>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</si>
  <si>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</si>
  <si>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</si>
  <si>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</si>
  <si>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</si>
  <si>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</si>
  <si>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</si>
  <si>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</si>
  <si>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</si>
  <si>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</si>
  <si>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</si>
  <si>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</si>
  <si>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</si>
  <si>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</si>
  <si>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</si>
  <si>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</si>
  <si>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</si>
  <si>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</si>
  <si>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</si>
  <si>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</si>
  <si>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</si>
  <si>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</si>
  <si>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</si>
  <si>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</si>
  <si>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</si>
  <si>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</si>
  <si>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</si>
  <si>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</si>
  <si>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</si>
  <si>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</si>
  <si>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</si>
  <si>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</si>
  <si>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</si>
  <si>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</si>
  <si>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</si>
  <si>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</si>
  <si>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</si>
  <si>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</si>
  <si>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</si>
  <si>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</si>
  <si>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</si>
  <si>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</si>
  <si>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</si>
  <si>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</si>
  <si>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</si>
  <si>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</si>
  <si>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</si>
  <si>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</si>
  <si>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</si>
  <si>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</si>
  <si>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</si>
  <si>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</si>
  <si>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</si>
  <si>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</si>
  <si>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</si>
  <si>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</si>
  <si>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</si>
  <si>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</si>
  <si>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</si>
  <si>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</si>
  <si>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</si>
  <si>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</si>
  <si>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</si>
  <si>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</si>
  <si>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</si>
  <si>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</si>
  <si>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</si>
  <si>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</si>
  <si>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</si>
  <si>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</si>
  <si>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</si>
  <si>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</si>
  <si>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</si>
  <si>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</si>
  <si>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</si>
  <si>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</si>
  <si>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</si>
  <si>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</si>
  <si>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</si>
  <si>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</si>
  <si>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</si>
  <si>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</si>
  <si>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</si>
  <si>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</si>
  <si>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</si>
  <si>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</si>
  <si>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</si>
  <si>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</si>
  <si>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</si>
  <si>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</si>
  <si>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</si>
  <si>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</si>
  <si>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</si>
  <si>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</si>
  <si>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</si>
  <si>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</si>
  <si>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</si>
  <si>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</si>
  <si>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</si>
  <si>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</si>
  <si>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</si>
  <si>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</si>
  <si>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</si>
  <si>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</si>
  <si>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</si>
  <si>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</si>
  <si>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</si>
  <si>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</si>
  <si>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</si>
  <si>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</si>
  <si>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</si>
  <si>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</si>
  <si>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</si>
  <si>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</si>
  <si>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</si>
  <si>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</si>
  <si>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</si>
  <si>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</si>
  <si>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</si>
  <si>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</si>
  <si>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</si>
  <si>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</si>
  <si>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</si>
  <si>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</si>
  <si>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</si>
  <si>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</si>
  <si>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</si>
  <si>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</si>
  <si>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</si>
  <si>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</si>
  <si>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</si>
  <si>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</si>
  <si>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</si>
  <si>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</si>
  <si>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</si>
  <si>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</si>
  <si>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</si>
  <si>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</si>
  <si>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</si>
  <si>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</si>
  <si>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</si>
  <si>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</si>
  <si>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</si>
  <si>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</si>
  <si>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</si>
  <si>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</si>
  <si>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</si>
  <si>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</si>
  <si>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</si>
  <si>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</si>
  <si>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</si>
  <si>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</si>
  <si>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</si>
  <si>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</si>
  <si>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</si>
  <si>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</si>
  <si>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</si>
  <si>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</si>
  <si>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</si>
  <si>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</si>
  <si>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</si>
  <si>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</si>
  <si>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</si>
  <si>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</si>
  <si>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</si>
  <si>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</si>
  <si>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</si>
  <si>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</si>
  <si>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</si>
  <si>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</si>
  <si>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</si>
  <si>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</si>
  <si>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</si>
  <si>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</si>
  <si>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</si>
  <si>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</si>
  <si>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</si>
  <si>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</si>
  <si>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</si>
  <si>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</si>
  <si>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</si>
  <si>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</si>
  <si>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</si>
  <si>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</si>
  <si>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</si>
  <si>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</si>
  <si>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</si>
  <si>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</si>
  <si>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</si>
  <si>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</si>
  <si>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</si>
  <si>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</si>
  <si>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</si>
  <si>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</si>
  <si>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</si>
  <si>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</si>
  <si>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</si>
  <si>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</si>
  <si>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</si>
  <si>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</si>
  <si>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</si>
  <si>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</si>
  <si>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</si>
  <si>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</si>
  <si>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</si>
  <si>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</si>
  <si>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</si>
  <si>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</si>
  <si>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</si>
  <si>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</si>
  <si>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</si>
  <si>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</si>
  <si>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</si>
  <si>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</si>
  <si>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</si>
  <si>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</si>
  <si>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</si>
  <si>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</si>
  <si>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</si>
  <si>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</si>
  <si>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</si>
  <si>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</si>
  <si>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</si>
  <si>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</si>
  <si>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</si>
  <si>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</si>
  <si>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</si>
  <si>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</si>
  <si>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</si>
  <si>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</si>
  <si>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</si>
  <si>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</si>
  <si>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</si>
  <si>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</si>
  <si>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</si>
  <si>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</si>
  <si>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</si>
  <si>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</si>
  <si>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</si>
  <si>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</si>
  <si>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</si>
  <si>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</si>
  <si>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</si>
  <si>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</si>
  <si>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</si>
  <si>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</si>
  <si>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</si>
  <si>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</si>
  <si>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</si>
  <si>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</si>
  <si>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</si>
  <si>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</si>
  <si>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</si>
  <si>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</si>
  <si>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</si>
  <si>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</si>
  <si>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</si>
  <si>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</si>
  <si>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</si>
  <si>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</si>
  <si>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</si>
  <si>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</si>
  <si>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</si>
  <si>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</si>
  <si>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</si>
  <si>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</si>
  <si>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</si>
  <si>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</si>
  <si>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</si>
  <si>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</si>
  <si>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</si>
  <si>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</si>
  <si>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</si>
  <si>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</si>
  <si>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</si>
  <si>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</si>
  <si>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</si>
  <si>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</si>
  <si>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</si>
  <si>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</si>
  <si>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</si>
  <si>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</si>
  <si>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</si>
  <si>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</si>
  <si>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</si>
  <si>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</si>
  <si>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</si>
  <si>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</si>
  <si>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</si>
  <si>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</si>
  <si>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</si>
  <si>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</si>
  <si>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</si>
  <si>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</si>
  <si>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</si>
  <si>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</si>
  <si>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</si>
  <si>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</si>
  <si>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</si>
  <si>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</si>
  <si>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</si>
  <si>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</si>
  <si>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</si>
  <si>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</si>
  <si>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</si>
  <si>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</si>
  <si>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</si>
  <si>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</si>
  <si>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</si>
  <si>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</si>
  <si>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</si>
  <si>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</si>
  <si>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</si>
  <si>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</si>
  <si>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</si>
  <si>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</si>
  <si>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</si>
  <si>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</si>
  <si>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</si>
  <si>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</si>
  <si>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</si>
  <si>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</si>
  <si>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</si>
  <si>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</si>
  <si>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</si>
  <si>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</si>
  <si>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</si>
  <si>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</si>
  <si>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</si>
  <si>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</si>
  <si>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</si>
  <si>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</si>
  <si>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</si>
  <si>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</si>
  <si>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</si>
  <si>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</si>
  <si>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</si>
  <si>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</si>
  <si>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</si>
  <si>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</si>
  <si>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</si>
  <si>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</si>
  <si>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</si>
  <si>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</si>
  <si>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</si>
  <si>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</si>
  <si>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</si>
  <si>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</si>
  <si>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</si>
  <si>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</si>
  <si>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</si>
  <si>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</si>
  <si>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</si>
  <si>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</si>
  <si>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</si>
  <si>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</si>
  <si>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</si>
  <si>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</si>
  <si>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</si>
  <si>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</si>
  <si>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</si>
  <si>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</si>
  <si>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</si>
  <si>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</si>
  <si>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</si>
  <si>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</si>
  <si>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</si>
  <si>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</si>
  <si>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</si>
  <si>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</si>
  <si>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</si>
  <si>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</si>
  <si>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</si>
  <si>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</si>
  <si>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</si>
  <si>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</si>
  <si>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</si>
  <si>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</si>
  <si>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</si>
  <si>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</si>
  <si>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</si>
  <si>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</si>
  <si>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</si>
  <si>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</si>
  <si>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</si>
  <si>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</si>
  <si>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</si>
  <si>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</si>
  <si>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</si>
  <si>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</si>
  <si>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</si>
  <si>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</si>
  <si>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</si>
  <si>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</si>
  <si>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</si>
  <si>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</si>
  <si>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</si>
  <si>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</si>
  <si>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</si>
  <si>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</si>
  <si>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</si>
  <si>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</si>
  <si>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</si>
  <si>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</si>
  <si>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</si>
  <si>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</si>
  <si>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</si>
  <si>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</si>
  <si>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</si>
  <si>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</si>
  <si>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</si>
  <si>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</si>
  <si>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</si>
  <si>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</si>
  <si>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</si>
  <si>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</si>
  <si>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</si>
  <si>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</si>
  <si>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</si>
  <si>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</si>
  <si>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</si>
  <si>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</si>
  <si>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</si>
  <si>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</si>
  <si>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</si>
  <si>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</si>
  <si>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</si>
  <si>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</si>
  <si>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</si>
  <si>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</si>
  <si>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</si>
  <si>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</si>
  <si>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</si>
  <si>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</si>
  <si>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</si>
  <si>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</si>
  <si>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</si>
  <si>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</si>
  <si>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</si>
  <si>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</si>
  <si>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</si>
  <si>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</si>
  <si>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</si>
  <si>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</si>
  <si>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</si>
  <si>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</si>
  <si>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</si>
  <si>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</si>
  <si>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</si>
  <si>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</si>
  <si>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</si>
  <si>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</si>
  <si>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</si>
  <si>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</si>
  <si>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</si>
  <si>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</si>
  <si>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</si>
  <si>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</si>
  <si>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</si>
  <si>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</si>
  <si>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</si>
  <si>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</si>
  <si>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</si>
  <si>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</si>
  <si>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</si>
  <si>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</si>
  <si>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</si>
  <si>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</si>
  <si>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</si>
  <si>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</si>
  <si>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</si>
  <si>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</si>
  <si>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</si>
  <si>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</si>
  <si>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</si>
  <si>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</si>
  <si>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</si>
  <si>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</si>
  <si>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</si>
  <si>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</si>
  <si>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</si>
  <si>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</si>
  <si>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</si>
  <si>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</si>
  <si>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</si>
  <si>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</si>
  <si>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</si>
  <si>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</si>
  <si>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</si>
  <si>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</si>
  <si>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</si>
  <si>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</si>
  <si>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</si>
  <si>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</si>
  <si>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</si>
  <si>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</si>
  <si>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</si>
  <si>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</si>
  <si>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</si>
  <si>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</si>
  <si>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</si>
  <si>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</si>
  <si>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</si>
  <si>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</si>
  <si>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</si>
  <si>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</si>
  <si>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</si>
  <si>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</si>
  <si>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</si>
  <si>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</si>
  <si>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</si>
  <si>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</si>
  <si>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</si>
  <si>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</si>
  <si>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</si>
  <si>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</si>
  <si>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</si>
  <si>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</si>
  <si>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</si>
  <si>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</si>
  <si>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</si>
  <si>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</si>
  <si>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</si>
  <si>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</si>
  <si>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</si>
  <si>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</si>
  <si>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</si>
  <si>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</si>
  <si>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</si>
  <si>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</si>
  <si>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</si>
  <si>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</si>
  <si>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</si>
  <si>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</si>
  <si>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</si>
  <si>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</si>
  <si>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</si>
  <si>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</si>
  <si>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</si>
  <si>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</si>
  <si>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</si>
  <si>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</si>
  <si>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</si>
  <si>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</si>
  <si>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</si>
  <si>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</si>
  <si>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</si>
  <si>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</si>
  <si>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</si>
  <si>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</si>
  <si>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</si>
  <si>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</si>
  <si>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</si>
  <si>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</si>
  <si>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</si>
  <si>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</si>
  <si>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</si>
  <si>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</si>
  <si>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</si>
  <si>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</si>
  <si>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</si>
  <si>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</si>
  <si>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</si>
  <si>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</si>
  <si>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</si>
  <si>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</si>
  <si>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</si>
  <si>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</si>
  <si>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</si>
  <si>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</si>
  <si>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</si>
  <si>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</si>
  <si>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</si>
  <si>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</si>
  <si>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</si>
  <si>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</si>
  <si>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</si>
  <si>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</si>
  <si>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</si>
  <si>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</si>
  <si>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</si>
  <si>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</si>
  <si>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</si>
  <si>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</si>
  <si>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</si>
  <si>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</si>
  <si>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</si>
  <si>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</si>
  <si>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</si>
  <si>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</si>
  <si>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</si>
  <si>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</si>
  <si>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</si>
  <si>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</si>
  <si>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</si>
  <si>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</si>
  <si>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</si>
  <si>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</si>
  <si>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</si>
  <si>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</si>
  <si>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</si>
  <si>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</si>
  <si>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</si>
  <si>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</si>
  <si>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</si>
  <si>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</si>
  <si>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</si>
  <si>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</si>
  <si>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</si>
  <si>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</si>
  <si>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</si>
  <si>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</si>
  <si>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</si>
  <si>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</si>
  <si>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</si>
  <si>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</si>
  <si>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</si>
  <si>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</si>
  <si>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</si>
  <si>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</si>
  <si>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</si>
  <si>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</si>
  <si>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</si>
  <si>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</si>
  <si>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</si>
  <si>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</si>
  <si>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</si>
  <si>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</si>
  <si>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</si>
  <si>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</si>
  <si>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</si>
  <si>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</si>
  <si>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</si>
  <si>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</si>
  <si>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</si>
  <si>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</si>
  <si>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</si>
  <si>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</si>
  <si>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</si>
  <si>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</si>
  <si>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</si>
  <si>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</si>
  <si>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</si>
  <si>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</si>
  <si>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</si>
  <si>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</si>
  <si>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</si>
  <si>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</si>
  <si>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</si>
  <si>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</si>
  <si>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</si>
  <si>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</si>
  <si>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</si>
  <si>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</si>
  <si>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</si>
  <si>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</si>
  <si>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</si>
  <si>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</si>
  <si>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</si>
  <si>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</si>
  <si>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</si>
  <si>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</si>
  <si>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</si>
  <si>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</si>
  <si>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</si>
  <si>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</si>
  <si>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</si>
  <si>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</si>
  <si>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</si>
  <si>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</si>
  <si>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</si>
  <si>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</si>
  <si>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</si>
  <si>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</si>
  <si>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</si>
  <si>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</si>
  <si>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</si>
  <si>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</si>
  <si>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</si>
  <si>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</si>
  <si>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</si>
  <si>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</si>
  <si>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</si>
  <si>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</si>
  <si>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</si>
  <si>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</si>
  <si>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</si>
  <si>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</si>
  <si>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</si>
  <si>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</si>
  <si>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</si>
  <si>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</si>
  <si>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</si>
  <si>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</si>
  <si>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</si>
  <si>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</si>
  <si>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</si>
  <si>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</si>
  <si>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</si>
  <si>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</si>
  <si>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</si>
  <si>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</si>
  <si>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</si>
  <si>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</si>
  <si>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</si>
  <si>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</si>
  <si>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</si>
  <si>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</si>
  <si>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</si>
  <si>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</si>
  <si>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</si>
  <si>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</si>
  <si>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</si>
  <si>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</si>
  <si>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</si>
  <si>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</si>
  <si>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</si>
  <si>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</si>
  <si>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</si>
  <si>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</si>
  <si>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</si>
  <si>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</si>
  <si>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</si>
  <si>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</si>
  <si>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</si>
  <si>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</si>
  <si>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</si>
  <si>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</si>
  <si>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</si>
  <si>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</si>
  <si>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</si>
  <si>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</si>
  <si>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</si>
  <si>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</si>
  <si>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</si>
  <si>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</si>
  <si>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</si>
  <si>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</si>
  <si>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</si>
  <si>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</si>
  <si>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</si>
  <si>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</si>
  <si>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</si>
  <si>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</si>
  <si>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</si>
  <si>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</si>
  <si>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</si>
  <si>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</si>
  <si>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</si>
  <si>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</si>
  <si>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</si>
  <si>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</si>
  <si>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</si>
  <si>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</si>
  <si>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</si>
  <si>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</si>
  <si>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</si>
  <si>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</si>
  <si>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</si>
  <si>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</si>
  <si>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</si>
  <si>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</si>
  <si>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</si>
  <si>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</si>
  <si>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</si>
  <si>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</si>
  <si>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</si>
  <si>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</si>
  <si>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</si>
  <si>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</si>
  <si>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</si>
  <si>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</si>
  <si>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</si>
  <si>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</si>
  <si>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</si>
  <si>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</si>
  <si>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</si>
  <si>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</si>
  <si>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</si>
  <si>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</si>
  <si>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</si>
  <si>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</si>
  <si>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</si>
  <si>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</si>
  <si>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</si>
  <si>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</si>
  <si>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</si>
  <si>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</si>
  <si>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</si>
  <si>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</si>
  <si>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</si>
  <si>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</si>
  <si>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</si>
  <si>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</si>
  <si>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</si>
  <si>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</si>
  <si>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</si>
  <si>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</si>
  <si>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</si>
  <si>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</si>
  <si>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</si>
  <si>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</si>
  <si>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</si>
  <si>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</si>
  <si>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</si>
  <si>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</si>
  <si>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</si>
  <si>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</si>
  <si>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</si>
  <si>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</si>
  <si>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</si>
  <si>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</si>
  <si>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</si>
  <si>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</si>
  <si>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</si>
  <si>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</si>
  <si>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</si>
  <si>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</si>
  <si>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</si>
  <si>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</si>
  <si>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</si>
  <si>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</si>
  <si>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</si>
  <si>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</si>
  <si>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</si>
  <si>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</si>
  <si>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</si>
  <si>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</si>
  <si>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</si>
  <si>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</si>
  <si>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</si>
  <si>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</si>
  <si>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</si>
  <si>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</si>
  <si>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</si>
  <si>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</si>
  <si>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</si>
  <si>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</si>
  <si>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</si>
  <si>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</si>
  <si>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</si>
  <si>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</si>
  <si>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</si>
  <si>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</si>
  <si>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</si>
  <si>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</si>
  <si>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</si>
  <si>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</si>
  <si>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</si>
  <si>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</si>
  <si>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</si>
  <si>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</si>
  <si>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</si>
  <si>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</si>
  <si>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</si>
  <si>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</si>
  <si>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</si>
  <si>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</si>
  <si>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</si>
  <si>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</si>
  <si>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</si>
  <si>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</si>
  <si>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</si>
  <si>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</si>
  <si>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</si>
  <si>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</si>
  <si>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</si>
  <si>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</si>
  <si>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</si>
  <si>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</si>
  <si>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</si>
  <si>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</si>
  <si>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</si>
  <si>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</si>
  <si>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</si>
  <si>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</si>
  <si>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</si>
  <si>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</si>
  <si>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</si>
  <si>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</si>
  <si>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</si>
  <si>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</si>
  <si>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</si>
  <si>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</si>
  <si>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</si>
  <si>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</si>
  <si>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</si>
  <si>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</si>
  <si>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</si>
  <si>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</si>
  <si>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</si>
  <si>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</si>
  <si>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</si>
  <si>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</si>
  <si>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</si>
  <si>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</si>
  <si>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</si>
  <si>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</si>
  <si>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</si>
  <si>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</si>
  <si>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</si>
  <si>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</si>
  <si>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</si>
  <si>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</si>
  <si>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</si>
  <si>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</si>
  <si>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</si>
  <si>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</si>
  <si>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</si>
  <si>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</si>
  <si>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</si>
  <si>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</si>
  <si>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</si>
  <si>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</si>
  <si>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</si>
  <si>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</si>
  <si>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</si>
  <si>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</si>
  <si>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</si>
  <si>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</si>
  <si>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</si>
  <si>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</si>
  <si>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</si>
  <si>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</si>
  <si>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</si>
  <si>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</si>
  <si>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</si>
  <si>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</si>
  <si>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</si>
  <si>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</si>
  <si>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</si>
  <si>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</si>
  <si>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</si>
  <si>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</si>
  <si>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</si>
  <si>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</si>
  <si>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</si>
  <si>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</si>
  <si>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</si>
  <si>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</si>
  <si>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</si>
  <si>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</si>
  <si>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</si>
  <si>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</si>
  <si>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</si>
  <si>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</si>
  <si>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</si>
  <si>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</si>
  <si>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</si>
  <si>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</si>
  <si>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</si>
  <si>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</si>
  <si>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</si>
  <si>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</si>
  <si>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</si>
  <si>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</si>
  <si>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</si>
  <si>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</si>
  <si>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</si>
  <si>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</si>
  <si>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</si>
  <si>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</si>
  <si>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</si>
  <si>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</si>
  <si>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</si>
  <si>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</si>
  <si>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</si>
  <si>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</si>
  <si>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</si>
  <si>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</si>
  <si>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</si>
  <si>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</si>
  <si>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</si>
  <si>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</si>
  <si>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</si>
  <si>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</si>
  <si>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</si>
  <si>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</si>
  <si>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</si>
  <si>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</si>
  <si>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</si>
  <si>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</si>
  <si>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</si>
  <si>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</si>
  <si>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</si>
  <si>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</si>
  <si>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</si>
  <si>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</si>
  <si>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</si>
  <si>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</si>
  <si>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</si>
  <si>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</si>
  <si>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</si>
  <si>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</si>
  <si>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</si>
  <si>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</si>
  <si>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</si>
  <si>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</si>
  <si>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</si>
  <si>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</si>
  <si>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</si>
  <si>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</si>
  <si>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</si>
  <si>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</si>
  <si>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</si>
  <si>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</si>
  <si>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</si>
  <si>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</si>
  <si>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</si>
  <si>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</si>
  <si>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</si>
  <si>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</si>
  <si>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</si>
  <si>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</si>
  <si>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</si>
  <si>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</si>
  <si>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</si>
  <si>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</si>
  <si>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</si>
  <si>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</si>
  <si>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</si>
  <si>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</si>
  <si>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</si>
  <si>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</si>
  <si>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</si>
  <si>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</si>
  <si>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</si>
  <si>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</si>
  <si>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</si>
  <si>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</si>
  <si>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</si>
  <si>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</si>
  <si>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</si>
  <si>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</si>
  <si>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</si>
  <si>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</si>
  <si>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</si>
  <si>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</si>
  <si>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</si>
  <si>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</si>
  <si>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</si>
  <si>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</si>
  <si>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</si>
  <si>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</si>
  <si>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</si>
  <si>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</si>
  <si>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</si>
  <si>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</si>
  <si>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</si>
  <si>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</si>
  <si>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</si>
  <si>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</si>
  <si>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</si>
  <si>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</si>
  <si>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</si>
  <si>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</si>
  <si>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</si>
  <si>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</si>
  <si>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</si>
  <si>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</si>
  <si>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</si>
  <si>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</si>
  <si>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</si>
  <si>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</si>
  <si>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</si>
  <si>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</si>
  <si>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</si>
  <si>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</si>
  <si>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</si>
  <si>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</si>
  <si>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</si>
  <si>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</si>
  <si>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</si>
  <si>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</si>
  <si>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</si>
  <si>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</si>
  <si>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</si>
  <si>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</si>
  <si>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</si>
  <si>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</si>
  <si>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</si>
  <si>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</si>
  <si>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</si>
  <si>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</si>
  <si>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</si>
  <si>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</si>
  <si>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</si>
  <si>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</si>
  <si>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</si>
  <si>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</si>
  <si>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</si>
  <si>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</si>
  <si>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</si>
  <si>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</si>
  <si>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</si>
  <si>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</si>
  <si>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</si>
  <si>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</si>
  <si>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</si>
  <si>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</si>
  <si>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</si>
  <si>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</si>
  <si>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</si>
  <si>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</si>
  <si>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</si>
  <si>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</si>
  <si>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</si>
  <si>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</si>
  <si>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</si>
  <si>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</si>
  <si>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</si>
  <si>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</si>
  <si>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</si>
  <si>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</si>
  <si>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</si>
  <si>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</si>
  <si>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</si>
  <si>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</si>
  <si>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</si>
  <si>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</si>
  <si>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</si>
  <si>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</si>
  <si>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</si>
  <si>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</si>
  <si>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</si>
  <si>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</si>
  <si>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</si>
  <si>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</si>
  <si>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</si>
  <si>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</si>
  <si>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</si>
  <si>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</si>
  <si>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</si>
  <si>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</si>
  <si>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</si>
  <si>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</si>
  <si>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</si>
  <si>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</si>
  <si>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</si>
  <si>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</si>
  <si>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</si>
  <si>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</si>
  <si>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</si>
  <si>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</si>
  <si>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</si>
  <si>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</si>
  <si>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</si>
  <si>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</si>
  <si>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</si>
  <si>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</si>
  <si>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</si>
  <si>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</si>
  <si>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</si>
  <si>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</si>
  <si>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</si>
  <si>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</si>
  <si>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</si>
  <si>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</si>
  <si>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</si>
  <si>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</si>
  <si>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</si>
  <si>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</si>
  <si>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</si>
  <si>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</si>
  <si>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</si>
  <si>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</si>
  <si>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</si>
  <si>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</si>
  <si>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</si>
  <si>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</si>
  <si>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</si>
  <si>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</si>
  <si>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</si>
  <si>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</si>
  <si>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</si>
  <si>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</si>
  <si>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</si>
  <si>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</si>
  <si>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</si>
  <si>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</si>
  <si>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</si>
  <si>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</si>
  <si>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</si>
  <si>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</si>
  <si>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</si>
  <si>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</si>
  <si>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</si>
  <si>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</si>
  <si>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</si>
  <si>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</si>
  <si>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</si>
  <si>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</si>
  <si>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</si>
  <si>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</si>
  <si>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</si>
  <si>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</si>
  <si>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</si>
  <si>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</si>
  <si>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</si>
  <si>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</si>
  <si>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</si>
  <si>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</si>
  <si>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</si>
  <si>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</si>
  <si>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</si>
  <si>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</si>
  <si>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</si>
  <si>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</si>
  <si>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</si>
  <si>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</si>
  <si>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</si>
  <si>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</si>
  <si>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</si>
  <si>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</si>
  <si>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</si>
  <si>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</si>
  <si>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</si>
  <si>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</si>
  <si>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</si>
  <si>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</si>
  <si>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</si>
  <si>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</si>
  <si>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</si>
  <si>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</si>
  <si>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</si>
  <si>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</si>
  <si>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</si>
  <si>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</si>
  <si>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</si>
  <si>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</si>
  <si>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</si>
  <si>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</si>
  <si>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</si>
  <si>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</si>
  <si>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</si>
  <si>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</si>
  <si>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</si>
  <si>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</si>
  <si>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</si>
  <si>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</si>
  <si>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</si>
  <si>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</si>
  <si>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</si>
  <si>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</si>
  <si>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</si>
  <si>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</si>
  <si>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</si>
  <si>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</si>
  <si>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</si>
  <si>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</si>
  <si>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</si>
  <si>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</si>
  <si>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</si>
  <si>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</si>
  <si>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</si>
  <si>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</si>
  <si>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</si>
  <si>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</si>
  <si>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</si>
  <si>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</si>
  <si>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</si>
  <si>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</si>
  <si>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</si>
  <si>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</si>
  <si>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</si>
  <si>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</si>
  <si>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</si>
  <si>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</si>
  <si>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</si>
  <si>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</si>
  <si>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</si>
  <si>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</si>
  <si>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</si>
  <si>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</si>
  <si>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</si>
  <si>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</si>
  <si>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</si>
  <si>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</si>
  <si>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</si>
  <si>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</si>
  <si>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</si>
  <si>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</si>
  <si>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</si>
  <si>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</si>
  <si>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</si>
  <si>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</si>
  <si>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</si>
  <si>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</si>
  <si>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</si>
  <si>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</si>
  <si>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</si>
  <si>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</si>
  <si>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</si>
  <si>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</si>
  <si>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</si>
  <si>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</si>
  <si>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</si>
  <si>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</si>
  <si>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</si>
  <si>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</si>
  <si>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</si>
  <si>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</si>
  <si>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</si>
  <si>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</si>
  <si>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</si>
  <si>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</si>
  <si>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</si>
  <si>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</si>
  <si>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</si>
  <si>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</si>
  <si>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</si>
  <si>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</si>
  <si>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</si>
  <si>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</si>
  <si>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</si>
  <si>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</si>
  <si>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</si>
  <si>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</si>
  <si>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</si>
  <si>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</si>
  <si>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</si>
  <si>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</si>
  <si>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</si>
  <si>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</si>
  <si>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</si>
  <si>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</si>
  <si>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</si>
  <si>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</si>
  <si>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</si>
  <si>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</si>
  <si>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</si>
  <si>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</si>
  <si>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</si>
  <si>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</si>
  <si>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</si>
  <si>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</si>
  <si>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</si>
  <si>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</si>
  <si>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</si>
  <si>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</si>
  <si>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</si>
  <si>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</si>
  <si>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</si>
  <si>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</si>
  <si>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</si>
  <si>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</si>
  <si>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</si>
  <si>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</si>
  <si>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</si>
  <si>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</si>
  <si>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</si>
  <si>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</si>
  <si>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</si>
  <si>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</si>
  <si>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</si>
  <si>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</si>
  <si>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</si>
  <si>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</si>
  <si>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</si>
  <si>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</si>
  <si>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</si>
  <si>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</si>
  <si>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</si>
  <si>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</si>
  <si>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</si>
  <si>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</si>
  <si>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</si>
  <si>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</si>
  <si>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</si>
  <si>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</si>
  <si>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</si>
  <si>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</si>
  <si>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</si>
  <si>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</si>
  <si>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</si>
  <si>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</si>
  <si>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</si>
  <si>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</si>
  <si>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</si>
  <si>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</si>
  <si>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</si>
  <si>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</si>
  <si>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</si>
  <si>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</si>
  <si>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</si>
  <si>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</si>
  <si>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</si>
  <si>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</si>
  <si>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</si>
  <si>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</si>
  <si>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</si>
  <si>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</si>
  <si>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</si>
  <si>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</si>
  <si>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</si>
  <si>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</si>
  <si>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</si>
  <si>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</si>
  <si>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</si>
  <si>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</si>
  <si>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</si>
  <si>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</si>
  <si>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</si>
  <si>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</si>
  <si>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</si>
  <si>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</si>
  <si>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</si>
  <si>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</si>
  <si>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</si>
  <si>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</si>
  <si>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</si>
  <si>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</si>
  <si>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</si>
  <si>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</si>
  <si>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</si>
  <si>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</si>
  <si>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</si>
  <si>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</si>
  <si>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</si>
  <si>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</si>
  <si>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</si>
  <si>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</si>
  <si>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</si>
  <si>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</si>
  <si>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</si>
  <si>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</si>
  <si>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</si>
  <si>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</si>
  <si>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</si>
  <si>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</si>
  <si>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</si>
  <si>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</si>
  <si>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</si>
  <si>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</si>
  <si>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</si>
  <si>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</si>
  <si>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</si>
  <si>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</si>
  <si>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</si>
  <si>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</si>
  <si>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</si>
  <si>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</si>
  <si>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</si>
  <si>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</si>
  <si>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</si>
  <si>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</si>
  <si>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</si>
  <si>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</si>
  <si>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</si>
  <si>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</si>
  <si>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</si>
  <si>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</si>
  <si>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</si>
  <si>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</si>
  <si>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</si>
  <si>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</si>
  <si>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</si>
  <si>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</si>
  <si>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</si>
  <si>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</si>
  <si>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</si>
  <si>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</si>
  <si>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</si>
  <si>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</si>
  <si>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</si>
  <si>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</si>
  <si>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</si>
  <si>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</si>
  <si>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</si>
  <si>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</si>
  <si>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</si>
  <si>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</si>
  <si>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</si>
  <si>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</si>
  <si>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</si>
  <si>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</si>
  <si>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</si>
  <si>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</si>
  <si>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</si>
  <si>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</si>
  <si>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</si>
  <si>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</si>
  <si>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</si>
  <si>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</si>
  <si>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</si>
  <si>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</si>
  <si>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</si>
  <si>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</si>
  <si>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</si>
  <si>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</si>
  <si>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</si>
  <si>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</si>
  <si>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</si>
  <si>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</si>
  <si>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</si>
  <si>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</si>
  <si>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</si>
  <si>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</si>
  <si>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</si>
  <si>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</si>
  <si>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</si>
  <si>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</si>
  <si>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</si>
  <si>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</si>
  <si>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</si>
  <si>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</si>
  <si>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</si>
  <si>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</si>
  <si>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</si>
  <si>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</si>
  <si>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</si>
  <si>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</si>
  <si>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</si>
  <si>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</si>
  <si>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</si>
  <si>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</si>
  <si>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</si>
  <si>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</si>
  <si>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</si>
  <si>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</si>
  <si>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</si>
  <si>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</si>
  <si>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</si>
  <si>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</si>
  <si>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</si>
  <si>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</si>
  <si>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</si>
  <si>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</si>
  <si>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</si>
  <si>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</si>
  <si>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</si>
  <si>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</si>
  <si>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</si>
  <si>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</si>
  <si>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</si>
  <si>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</si>
  <si>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</si>
  <si>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</si>
  <si>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</si>
  <si>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</si>
  <si>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</si>
  <si>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</si>
  <si>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</si>
  <si>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</si>
  <si>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</si>
  <si>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</si>
  <si>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</si>
  <si>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</si>
  <si>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</si>
  <si>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</si>
  <si>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</si>
  <si>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</si>
  <si>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</si>
  <si>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</si>
  <si>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</si>
  <si>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</si>
  <si>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</si>
  <si>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</si>
  <si>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</si>
  <si>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</si>
  <si>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</si>
  <si>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</si>
  <si>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</si>
  <si>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</si>
  <si>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</si>
  <si>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</si>
  <si>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</si>
  <si>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</si>
  <si>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</si>
  <si>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</si>
  <si>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</si>
  <si>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</si>
  <si>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</si>
  <si>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</si>
  <si>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</si>
  <si>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</si>
  <si>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</si>
  <si>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</si>
  <si>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</si>
  <si>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</si>
  <si>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</si>
  <si>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</si>
  <si>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</si>
  <si>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</si>
  <si>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</si>
  <si>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</si>
  <si>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</si>
  <si>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</si>
  <si>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</si>
  <si>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</si>
  <si>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</si>
  <si>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</si>
  <si>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</si>
  <si>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</si>
  <si>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</si>
  <si>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</si>
  <si>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</si>
  <si>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</si>
  <si>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</si>
  <si>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</si>
  <si>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</si>
  <si>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</si>
  <si>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</si>
  <si>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</si>
  <si>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</si>
  <si>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</si>
  <si>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</si>
  <si>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</si>
  <si>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</si>
  <si>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</si>
  <si>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</si>
  <si>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</si>
  <si>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</si>
  <si>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</si>
  <si>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</si>
  <si>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</si>
  <si>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</si>
  <si>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</si>
  <si>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</si>
  <si>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</si>
  <si>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</si>
  <si>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</si>
  <si>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</si>
  <si>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</si>
  <si>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</si>
  <si>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</si>
  <si>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</si>
  <si>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</si>
  <si>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</si>
  <si>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</si>
  <si>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</si>
  <si>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</si>
  <si>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</si>
  <si>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</si>
  <si>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</si>
  <si>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</si>
  <si>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</si>
  <si>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</si>
  <si>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</si>
  <si>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</si>
  <si>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</si>
  <si>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</si>
  <si>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</si>
  <si>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</si>
  <si>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</si>
  <si>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</si>
  <si>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</si>
  <si>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</si>
  <si>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</si>
  <si>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</si>
  <si>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</si>
  <si>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</si>
  <si>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</si>
  <si>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</si>
  <si>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</si>
  <si>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</si>
  <si>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</si>
  <si>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</si>
  <si>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</si>
  <si>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</si>
  <si>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</si>
  <si>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</si>
  <si>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</si>
  <si>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</si>
  <si>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</si>
  <si>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</si>
  <si>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</si>
  <si>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</si>
  <si>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</si>
  <si>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</si>
  <si>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</si>
  <si>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</si>
  <si>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</si>
  <si>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</si>
  <si>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</si>
  <si>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</si>
  <si>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</si>
  <si>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</si>
  <si>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</si>
  <si>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</si>
  <si>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</si>
  <si>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</si>
  <si>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</si>
  <si>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</si>
  <si>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</si>
  <si>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</si>
  <si>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</si>
  <si>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</si>
  <si>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</si>
  <si>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</si>
  <si>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</si>
  <si>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</si>
  <si>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</si>
  <si>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</si>
  <si>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</si>
  <si>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</si>
  <si>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</si>
  <si>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</si>
  <si>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</si>
  <si>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</si>
  <si>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</si>
  <si>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</si>
  <si>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</si>
  <si>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</si>
  <si>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</si>
  <si>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</si>
  <si>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</si>
  <si>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</si>
  <si>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</si>
  <si>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</si>
  <si>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</si>
  <si>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</si>
  <si>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</si>
  <si>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</si>
  <si>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</si>
  <si>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</si>
  <si>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</si>
  <si>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</si>
  <si>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</si>
  <si>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</si>
  <si>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</si>
  <si>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</si>
  <si>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</si>
  <si>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</si>
  <si>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</si>
  <si>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</si>
  <si>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</si>
  <si>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</si>
  <si>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</si>
  <si>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</si>
  <si>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</si>
  <si>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</si>
  <si>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</si>
  <si>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</si>
  <si>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</si>
  <si>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</si>
  <si>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</si>
  <si>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</si>
  <si>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</si>
  <si>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</si>
  <si>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</si>
  <si>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</si>
  <si>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</si>
  <si>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</si>
  <si>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</si>
  <si>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</si>
  <si>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</si>
  <si>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</si>
  <si>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</si>
  <si>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</si>
  <si>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</si>
  <si>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</si>
  <si>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</si>
  <si>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</si>
  <si>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</si>
  <si>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</si>
  <si>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</si>
  <si>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</si>
  <si>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</si>
  <si>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</si>
  <si>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</si>
  <si>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</si>
  <si>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</si>
  <si>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</si>
  <si>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</si>
  <si>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</si>
  <si>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</si>
  <si>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</si>
  <si>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</si>
  <si>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</si>
  <si>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</si>
  <si>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</si>
  <si>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</si>
  <si>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</si>
  <si>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</si>
  <si>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</si>
  <si>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</si>
  <si>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</si>
  <si>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</si>
  <si>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</si>
  <si>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</si>
  <si>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</si>
  <si>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</si>
  <si>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</si>
  <si>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</si>
  <si>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</si>
  <si>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</si>
  <si>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</si>
  <si>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</si>
  <si>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</si>
  <si>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</si>
  <si>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</si>
  <si>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</si>
  <si>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</si>
  <si>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</si>
  <si>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</si>
  <si>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</si>
  <si>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</si>
  <si>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</si>
  <si>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</si>
  <si>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</si>
  <si>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</si>
  <si>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</si>
  <si>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</si>
  <si>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</si>
  <si>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</si>
  <si>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</si>
  <si>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</si>
  <si>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</si>
  <si>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</si>
  <si>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</si>
  <si>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</si>
  <si>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</si>
  <si>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</si>
  <si>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</si>
  <si>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</si>
  <si>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</si>
  <si>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</si>
  <si>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</si>
  <si>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</si>
  <si>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</si>
  <si>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</si>
  <si>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</si>
  <si>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</si>
  <si>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</si>
  <si>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</si>
  <si>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</si>
  <si>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</si>
  <si>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</si>
  <si>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</si>
  <si>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</si>
  <si>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</si>
  <si>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</si>
  <si>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</si>
  <si>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</si>
  <si>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</si>
  <si>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</si>
  <si>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</si>
  <si>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</si>
  <si>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</si>
  <si>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</si>
  <si>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</si>
  <si>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</si>
  <si>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</si>
  <si>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</si>
  <si>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</si>
  <si>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</si>
  <si>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</si>
  <si>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</si>
  <si>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</si>
  <si>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</si>
  <si>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</si>
  <si>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</si>
  <si>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</si>
  <si>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</si>
  <si>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</si>
  <si>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</si>
  <si>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</si>
  <si>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</si>
  <si>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</si>
  <si>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</si>
  <si>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</si>
  <si>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</si>
  <si>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</si>
  <si>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</si>
  <si>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</si>
  <si>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</si>
  <si>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</si>
  <si>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</si>
  <si>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</si>
  <si>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</si>
  <si>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</si>
  <si>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</si>
  <si>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</si>
  <si>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</si>
  <si>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</si>
  <si>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</si>
  <si>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</si>
  <si>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</si>
  <si>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</si>
  <si>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</si>
  <si>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</si>
  <si>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</si>
  <si>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</si>
  <si>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</si>
  <si>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</si>
  <si>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</si>
  <si>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</si>
  <si>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</si>
  <si>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</si>
  <si>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</si>
  <si>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</si>
  <si>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</si>
  <si>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</si>
  <si>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</si>
  <si>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</si>
  <si>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</si>
  <si>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</si>
  <si>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</si>
  <si>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</si>
  <si>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</si>
  <si>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</si>
  <si>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</si>
  <si>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</si>
  <si>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</si>
  <si>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</si>
  <si>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</si>
  <si>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</si>
  <si>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</si>
  <si>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</si>
  <si>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</si>
  <si>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</si>
  <si>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</si>
  <si>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</si>
  <si>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</si>
  <si>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</si>
  <si>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</si>
  <si>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</si>
  <si>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</si>
  <si>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</si>
  <si>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</si>
  <si>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</si>
  <si>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</si>
  <si>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</si>
  <si>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</si>
  <si>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</si>
  <si>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</si>
  <si>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</si>
  <si>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</si>
  <si>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</si>
  <si>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</si>
  <si>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</si>
  <si>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</si>
  <si>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</si>
  <si>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</si>
  <si>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</si>
  <si>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</si>
  <si>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</si>
  <si>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</si>
  <si>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</si>
  <si>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</si>
  <si>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</si>
  <si>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</si>
  <si>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</si>
  <si>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</si>
  <si>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</si>
  <si>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</si>
  <si>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</si>
  <si>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</si>
  <si>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</si>
  <si>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</si>
  <si>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</si>
  <si>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</si>
  <si>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</si>
  <si>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</si>
  <si>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</si>
  <si>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</si>
  <si>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</si>
  <si>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</si>
  <si>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</si>
  <si>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</si>
  <si>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</si>
  <si>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</si>
  <si>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</si>
  <si>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</si>
  <si>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</si>
  <si>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</si>
  <si>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</si>
  <si>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</si>
  <si>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</si>
  <si>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</si>
  <si>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</si>
  <si>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</si>
  <si>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</si>
  <si>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</si>
  <si>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</si>
  <si>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</si>
  <si>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</si>
  <si>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</si>
  <si>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</si>
  <si>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</si>
  <si>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</si>
  <si>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</si>
  <si>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</si>
  <si>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</si>
  <si>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</si>
  <si>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</si>
  <si>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</si>
  <si>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</si>
  <si>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</si>
  <si>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</si>
  <si>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</si>
  <si>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</si>
  <si>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</si>
  <si>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</si>
  <si>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</si>
  <si>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</si>
  <si>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</si>
  <si>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</si>
  <si>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</si>
  <si>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</si>
  <si>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</si>
  <si>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</si>
  <si>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</si>
  <si>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</si>
  <si>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</si>
  <si>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</si>
  <si>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</si>
  <si>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</si>
  <si>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</si>
  <si>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</si>
  <si>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</si>
  <si>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</si>
  <si>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</si>
  <si>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</si>
  <si>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</si>
  <si>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</si>
  <si>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</si>
  <si>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</si>
  <si>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</si>
  <si>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</si>
  <si>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</si>
  <si>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</si>
  <si>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</si>
  <si>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</si>
  <si>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</si>
  <si>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</si>
  <si>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</si>
  <si>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</si>
  <si>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</si>
  <si>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</si>
  <si>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</si>
  <si>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</si>
  <si>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</si>
  <si>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</si>
  <si>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</si>
  <si>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</si>
  <si>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</si>
  <si>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</si>
  <si>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</si>
  <si>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</si>
  <si>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</si>
  <si>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</si>
  <si>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</si>
  <si>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</si>
  <si>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</si>
  <si>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</si>
  <si>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</si>
  <si>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</si>
  <si>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</si>
  <si>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</si>
  <si>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</si>
  <si>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</si>
  <si>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</si>
  <si>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</si>
  <si>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</si>
  <si>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</si>
  <si>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</si>
  <si>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</si>
  <si>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</si>
  <si>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</si>
  <si>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</si>
  <si>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</si>
  <si>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</si>
  <si>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</si>
  <si>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</si>
  <si>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</si>
  <si>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</si>
  <si>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</si>
  <si>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</si>
  <si>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</si>
  <si>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</si>
  <si>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</si>
  <si>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</si>
  <si>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</si>
  <si>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</si>
  <si>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</si>
  <si>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</si>
  <si>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</si>
  <si>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</si>
  <si>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</si>
  <si>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</si>
  <si>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</si>
  <si>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</si>
  <si>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</si>
  <si>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</si>
  <si>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</si>
  <si>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</si>
  <si>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</si>
  <si>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</si>
  <si>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</si>
  <si>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</si>
  <si>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</si>
  <si>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</si>
  <si>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</si>
  <si>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</si>
  <si>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</si>
  <si>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</si>
  <si>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</si>
  <si>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</si>
  <si>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</si>
  <si>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</si>
  <si>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</si>
  <si>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</si>
  <si>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</si>
  <si>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</si>
  <si>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</si>
  <si>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</si>
  <si>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</si>
  <si>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</si>
  <si>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</si>
  <si>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</si>
  <si>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</si>
  <si>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</si>
  <si>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</si>
  <si>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</si>
  <si>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</si>
  <si>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</si>
  <si>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</si>
  <si>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</si>
  <si>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</si>
  <si>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</si>
  <si>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</si>
  <si>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</si>
  <si>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</si>
  <si>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</si>
  <si>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</si>
  <si>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</si>
  <si>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</si>
  <si>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</si>
  <si>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</si>
  <si>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</si>
  <si>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</si>
  <si>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</si>
  <si>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</si>
  <si>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</si>
  <si>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</si>
  <si>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</si>
  <si>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</si>
  <si>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</si>
  <si>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</si>
  <si>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</si>
  <si>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</si>
  <si>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</si>
  <si>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</si>
  <si>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</si>
  <si>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</si>
  <si>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</si>
  <si>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</si>
  <si>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</si>
  <si>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</si>
  <si>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</si>
  <si>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</si>
  <si>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</si>
  <si>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</si>
  <si>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</si>
  <si>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</si>
  <si>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</si>
  <si>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</si>
  <si>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</si>
  <si>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</si>
  <si>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</si>
  <si>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</si>
  <si>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</si>
  <si>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</si>
  <si>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</si>
  <si>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</si>
  <si>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</si>
  <si>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</si>
  <si>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</si>
  <si>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</si>
  <si>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</si>
  <si>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</si>
  <si>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</si>
  <si>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</si>
  <si>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</si>
  <si>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</si>
  <si>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</si>
  <si>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</si>
  <si>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</si>
  <si>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</si>
  <si>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</si>
  <si>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</si>
  <si>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</si>
  <si>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</si>
  <si>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</si>
  <si>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</si>
  <si>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</si>
  <si>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</si>
  <si>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</si>
  <si>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</si>
  <si>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</si>
  <si>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</si>
  <si>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</si>
  <si>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</si>
  <si>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</si>
  <si>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</si>
  <si>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</si>
  <si>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</si>
  <si>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</si>
  <si>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</si>
  <si>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</si>
  <si>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</si>
  <si>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</si>
  <si>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</si>
  <si>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</si>
  <si>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</si>
  <si>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</si>
  <si>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</si>
  <si>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</si>
  <si>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</si>
  <si>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</si>
  <si>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</si>
  <si>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</si>
  <si>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</si>
  <si>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</si>
  <si>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</si>
  <si>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</si>
  <si>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</si>
  <si>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</si>
  <si>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</si>
  <si>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</si>
  <si>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</si>
  <si>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</si>
  <si>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</si>
  <si>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</si>
  <si>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</si>
  <si>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</si>
  <si>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</si>
  <si>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</si>
  <si>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</si>
  <si>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</si>
  <si>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</si>
  <si>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</si>
  <si>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</si>
  <si>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</si>
  <si>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</si>
  <si>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</si>
  <si>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</si>
  <si>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</si>
  <si>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</si>
  <si>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</si>
  <si>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</si>
  <si>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</si>
  <si>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</si>
  <si>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</si>
  <si>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</si>
  <si>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</si>
  <si>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</si>
  <si>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</si>
  <si>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</si>
  <si>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</si>
  <si>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</si>
  <si>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</si>
  <si>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</si>
  <si>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</si>
  <si>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</si>
  <si>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</si>
  <si>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</si>
  <si>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</si>
  <si>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</si>
  <si>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</si>
  <si>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</si>
  <si>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</si>
  <si>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</si>
  <si>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</si>
  <si>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</si>
  <si>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</si>
  <si>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</si>
  <si>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</si>
  <si>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</si>
  <si>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</si>
  <si>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</si>
  <si>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</si>
  <si>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</si>
  <si>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</si>
  <si>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</si>
  <si>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</si>
  <si>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</si>
  <si>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</si>
  <si>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</si>
  <si>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</si>
  <si>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</si>
  <si>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</si>
  <si>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</si>
  <si>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</si>
  <si>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</si>
  <si>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</si>
  <si>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</si>
  <si>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</si>
  <si>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</si>
  <si>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</si>
  <si>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</si>
  <si>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</si>
  <si>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</si>
  <si>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</si>
  <si>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</si>
  <si>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</si>
  <si>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</si>
  <si>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</si>
  <si>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</si>
  <si>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</si>
  <si>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</si>
  <si>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</si>
  <si>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</si>
  <si>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</si>
  <si>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</si>
  <si>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</si>
  <si>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</si>
  <si>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</si>
  <si>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</si>
  <si>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</si>
  <si>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</si>
  <si>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</si>
  <si>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</si>
  <si>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</si>
  <si>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</si>
  <si>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</si>
  <si>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</si>
  <si>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</si>
  <si>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</si>
  <si>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</si>
  <si>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</si>
  <si>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</si>
  <si>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</si>
  <si>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</si>
  <si>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</si>
  <si>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</si>
  <si>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</si>
  <si>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</si>
  <si>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</si>
  <si>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</si>
  <si>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</si>
  <si>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</si>
  <si>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</si>
  <si>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</si>
  <si>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</si>
  <si>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</si>
  <si>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</si>
  <si>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</si>
  <si>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</si>
  <si>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</si>
  <si>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</si>
  <si>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</si>
  <si>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</si>
  <si>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</si>
  <si>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</si>
  <si>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</si>
  <si>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</si>
  <si>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</si>
  <si>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</si>
  <si>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</si>
  <si>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</si>
  <si>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</si>
  <si>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</si>
  <si>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</si>
  <si>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</si>
  <si>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</si>
  <si>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</si>
  <si>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</si>
  <si>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</si>
  <si>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</si>
  <si>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</si>
  <si>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</si>
  <si>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</si>
  <si>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</si>
  <si>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</si>
  <si>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</si>
  <si>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</si>
  <si>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</si>
  <si>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</si>
  <si>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</si>
  <si>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</si>
  <si>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</si>
  <si>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</si>
  <si>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</si>
  <si>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</si>
  <si>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</si>
  <si>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</si>
  <si>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</si>
  <si>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</si>
  <si>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</si>
  <si>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</si>
  <si>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</si>
  <si>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</si>
  <si>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</si>
  <si>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</si>
  <si>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</si>
  <si>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</si>
  <si>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</si>
  <si>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</si>
  <si>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</si>
  <si>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</si>
  <si>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</si>
  <si>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</si>
  <si>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</si>
  <si>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</si>
  <si>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</si>
  <si>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</si>
  <si>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</si>
  <si>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</si>
  <si>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</si>
  <si>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</si>
  <si>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</si>
  <si>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</si>
  <si>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</si>
  <si>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</si>
  <si>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</si>
  <si>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</si>
  <si>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</si>
  <si>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</si>
  <si>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</si>
  <si>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</si>
  <si>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</si>
  <si>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</si>
  <si>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</si>
  <si>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</si>
  <si>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</si>
  <si>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</si>
  <si>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</si>
  <si>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</si>
  <si>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</si>
  <si>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</si>
  <si>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</si>
  <si>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</si>
  <si>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</si>
  <si>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</si>
  <si>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</si>
  <si>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</si>
  <si>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</si>
  <si>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</si>
  <si>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</si>
  <si>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</si>
  <si>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</si>
  <si>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</si>
  <si>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</si>
  <si>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</si>
  <si>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</si>
  <si>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</si>
  <si>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</si>
  <si>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</si>
  <si>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</si>
  <si>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</si>
  <si>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</si>
  <si>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</si>
  <si>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</si>
  <si>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</si>
  <si>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</si>
  <si>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</si>
  <si>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</si>
  <si>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</si>
  <si>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</si>
  <si>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</si>
  <si>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</si>
  <si>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</si>
  <si>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</si>
  <si>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</si>
  <si>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</si>
  <si>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</si>
  <si>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</si>
  <si>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</si>
  <si>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</si>
  <si>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</si>
  <si>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</si>
  <si>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</si>
  <si>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</si>
  <si>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</si>
  <si>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</si>
  <si>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</si>
  <si>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</si>
  <si>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</si>
  <si>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</si>
  <si>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</si>
  <si>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</si>
  <si>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</si>
  <si>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</si>
  <si>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</si>
  <si>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</si>
  <si>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</si>
  <si>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</si>
  <si>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</si>
  <si>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</si>
  <si>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</si>
  <si>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</si>
  <si>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</si>
  <si>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</si>
  <si>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</si>
  <si>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</si>
  <si>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</si>
  <si>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</si>
  <si>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</si>
  <si>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</si>
  <si>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</si>
  <si>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</si>
  <si>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</si>
  <si>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</si>
  <si>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</si>
  <si>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</si>
  <si>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</si>
  <si>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</si>
  <si>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</si>
  <si>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</si>
  <si>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</si>
  <si>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</si>
  <si>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</si>
  <si>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</si>
  <si>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</si>
  <si>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</si>
  <si>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</si>
  <si>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</si>
  <si>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</si>
  <si>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</si>
  <si>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</si>
  <si>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</si>
  <si>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</si>
  <si>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</si>
  <si>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</si>
  <si>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</si>
  <si>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</si>
  <si>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</si>
  <si>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</si>
  <si>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</si>
  <si>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</si>
  <si>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</si>
  <si>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</si>
  <si>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</si>
  <si>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</si>
  <si>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</si>
  <si>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</si>
  <si>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</si>
  <si>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</si>
  <si>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</si>
  <si>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</si>
  <si>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</si>
  <si>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</si>
  <si>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</si>
  <si>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</si>
  <si>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</si>
  <si>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</si>
  <si>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</si>
  <si>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</si>
  <si>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</si>
  <si>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</si>
  <si>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</si>
  <si>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</si>
  <si>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</si>
  <si>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</si>
  <si>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</si>
  <si>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</si>
  <si>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</si>
  <si>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</si>
  <si>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</si>
  <si>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</si>
  <si>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</si>
  <si>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</si>
  <si>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</si>
  <si>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</si>
  <si>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</si>
  <si>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</si>
  <si>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</si>
  <si>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</si>
  <si>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</si>
  <si>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</si>
  <si>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</si>
  <si>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</si>
  <si>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</si>
  <si>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</si>
  <si>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</si>
  <si>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</si>
  <si>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</si>
  <si>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</si>
  <si>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</si>
  <si>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</si>
  <si>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</si>
  <si>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</si>
  <si>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</si>
  <si>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</si>
  <si>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</si>
  <si>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</si>
  <si>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</si>
  <si>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</si>
  <si>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</si>
  <si>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</si>
  <si>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</si>
  <si>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</si>
  <si>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</si>
  <si>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</si>
  <si>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</si>
  <si>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</si>
  <si>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</si>
  <si>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</si>
  <si>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</si>
  <si>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</si>
  <si>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</si>
  <si>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</si>
  <si>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</si>
  <si>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</si>
  <si>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</si>
  <si>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</si>
  <si>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</si>
  <si>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</si>
  <si>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</si>
  <si>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</si>
  <si>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</si>
  <si>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</si>
  <si>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</si>
  <si>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</si>
  <si>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</si>
  <si>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</si>
  <si>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</si>
  <si>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</si>
  <si>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</si>
  <si>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</si>
  <si>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</si>
  <si>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</si>
  <si>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</si>
  <si>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</si>
  <si>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</si>
  <si>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</si>
  <si>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</si>
  <si>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</si>
  <si>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</si>
  <si>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</si>
  <si>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</si>
  <si>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</si>
  <si>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</si>
  <si>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</si>
  <si>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</si>
  <si>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</si>
  <si>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</si>
  <si>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</si>
  <si>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</si>
  <si>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</si>
  <si>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</si>
  <si>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</si>
  <si>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</si>
  <si>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</si>
  <si>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</si>
  <si>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</si>
  <si>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</si>
  <si>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</si>
  <si>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</si>
  <si>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</si>
  <si>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</si>
  <si>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</si>
  <si>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</si>
  <si>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</si>
  <si>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</si>
  <si>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</si>
  <si>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</si>
  <si>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</si>
  <si>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</si>
  <si>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</si>
  <si>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</si>
  <si>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</si>
  <si>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</si>
  <si>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</si>
  <si>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</si>
  <si>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</si>
  <si>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</si>
  <si>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</si>
  <si>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</si>
  <si>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</si>
  <si>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</si>
  <si>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</si>
  <si>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</si>
  <si>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</si>
  <si>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</si>
  <si>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</si>
  <si>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</si>
  <si>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</si>
  <si>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</si>
  <si>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</si>
  <si>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</si>
  <si>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</si>
  <si>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</si>
  <si>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</si>
  <si>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</si>
  <si>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</si>
  <si>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</si>
  <si>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</si>
  <si>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</si>
  <si>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</si>
  <si>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</si>
  <si>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</si>
  <si>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</si>
  <si>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</si>
  <si>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</si>
  <si>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</si>
  <si>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</si>
  <si>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</si>
  <si>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</si>
  <si>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</si>
  <si>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</si>
  <si>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</si>
  <si>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</si>
  <si>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</si>
  <si>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</si>
  <si>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</si>
  <si>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</si>
  <si>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</si>
  <si>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</si>
  <si>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</si>
  <si>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</si>
  <si>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</si>
  <si>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</si>
  <si>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</si>
  <si>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</si>
  <si>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</si>
  <si>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</si>
  <si>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</si>
  <si>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</si>
  <si>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</si>
  <si>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</si>
  <si>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</si>
  <si>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</si>
  <si>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</si>
  <si>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</si>
  <si>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</si>
  <si>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</si>
  <si>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</si>
  <si>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</si>
  <si>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</si>
  <si>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</si>
  <si>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</si>
  <si>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</si>
  <si>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</si>
  <si>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</si>
  <si>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</si>
  <si>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</si>
  <si>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</si>
  <si>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</si>
  <si>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</si>
  <si>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</si>
  <si>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</si>
  <si>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</si>
  <si>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</si>
  <si>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</si>
  <si>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</si>
  <si>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</si>
  <si>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</si>
  <si>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</si>
  <si>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</si>
  <si>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</si>
  <si>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</si>
  <si>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</si>
  <si>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</si>
  <si>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</si>
  <si>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</si>
  <si>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</si>
  <si>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</si>
  <si>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</si>
  <si>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</si>
  <si>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</si>
  <si>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</si>
  <si>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</si>
  <si>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</si>
  <si>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</si>
  <si>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</si>
  <si>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</si>
  <si>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</si>
  <si>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</si>
  <si>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</si>
  <si>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</si>
  <si>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</si>
  <si>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</si>
  <si>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</si>
  <si>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</si>
  <si>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</si>
  <si>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</si>
  <si>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</si>
  <si>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</si>
  <si>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</si>
  <si>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</si>
  <si>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</si>
  <si>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</si>
  <si>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</si>
  <si>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</si>
  <si>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</si>
  <si>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</si>
  <si>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</si>
  <si>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</si>
  <si>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</si>
  <si>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</si>
  <si>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</si>
  <si>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</si>
  <si>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</si>
  <si>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</si>
  <si>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</si>
  <si>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</si>
  <si>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</si>
  <si>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</si>
  <si>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</si>
  <si>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</si>
  <si>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</si>
  <si>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</si>
  <si>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</si>
  <si>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</si>
  <si>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</si>
  <si>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</si>
  <si>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</si>
  <si>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</si>
  <si>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</si>
  <si>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</si>
  <si>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</si>
  <si>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</si>
  <si>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</si>
  <si>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</si>
  <si>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</si>
  <si>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</si>
  <si>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</si>
  <si>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</si>
  <si>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</si>
  <si>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</si>
  <si>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</si>
  <si>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</si>
  <si>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</si>
  <si>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</si>
  <si>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</si>
  <si>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</si>
  <si>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</si>
  <si>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</si>
  <si>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</si>
  <si>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</si>
  <si>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</si>
  <si>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</si>
  <si>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</si>
  <si>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</si>
  <si>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</si>
  <si>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</si>
  <si>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</si>
  <si>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</si>
  <si>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</si>
  <si>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</si>
  <si>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</si>
  <si>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</si>
  <si>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</si>
  <si>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</si>
  <si>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</si>
  <si>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</si>
  <si>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</si>
  <si>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</si>
  <si>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</si>
  <si>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</si>
  <si>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</si>
  <si>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</si>
  <si>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</si>
  <si>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</si>
  <si>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</si>
  <si>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</si>
  <si>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</si>
  <si>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</si>
  <si>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</si>
  <si>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</si>
  <si>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</si>
  <si>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</si>
  <si>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</si>
  <si>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</si>
  <si>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</si>
  <si>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</si>
  <si>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</si>
  <si>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</si>
  <si>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</si>
  <si>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</si>
  <si>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</si>
  <si>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</si>
  <si>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</si>
  <si>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</si>
  <si>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</si>
  <si>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</si>
  <si>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</si>
  <si>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</si>
  <si>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</si>
  <si>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</si>
  <si>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</si>
  <si>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</si>
  <si>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</si>
  <si>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</si>
  <si>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</si>
  <si>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</si>
  <si>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</si>
  <si>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</si>
  <si>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</si>
  <si>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</si>
  <si>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</si>
  <si>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</si>
  <si>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</si>
  <si>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</si>
  <si>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</si>
  <si>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</si>
  <si>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</si>
  <si>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</si>
  <si>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</si>
  <si>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</si>
  <si>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</si>
  <si>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</si>
  <si>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</si>
  <si>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</si>
  <si>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</si>
  <si>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</si>
  <si>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</si>
  <si>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</si>
  <si>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</si>
  <si>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</si>
  <si>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</si>
  <si>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</si>
  <si>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</si>
  <si>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</si>
  <si>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</si>
  <si>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</si>
  <si>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</si>
  <si>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</si>
  <si>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</si>
  <si>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</si>
  <si>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</si>
  <si>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</si>
  <si>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</si>
  <si>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</si>
  <si>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</si>
  <si>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</si>
  <si>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</si>
  <si>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</si>
  <si>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</si>
  <si>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</si>
  <si>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</si>
  <si>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</si>
  <si>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</si>
  <si>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</si>
  <si>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</si>
  <si>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</si>
  <si>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</si>
  <si>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</si>
  <si>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</si>
  <si>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</si>
  <si>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</si>
  <si>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</si>
  <si>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</si>
  <si>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</si>
  <si>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</si>
  <si>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</si>
  <si>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</si>
  <si>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</si>
  <si>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</si>
  <si>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</si>
  <si>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</si>
  <si>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</si>
  <si>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</si>
  <si>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</si>
  <si>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</si>
  <si>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</si>
  <si>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</si>
  <si>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</si>
  <si>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</si>
  <si>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</si>
  <si>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</si>
  <si>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</si>
  <si>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</si>
  <si>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</si>
  <si>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</si>
  <si>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</si>
  <si>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</si>
  <si>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</si>
  <si>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</si>
  <si>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</si>
  <si>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</si>
  <si>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</si>
  <si>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</si>
  <si>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</si>
  <si>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</si>
  <si>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</si>
  <si>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</si>
  <si>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</si>
  <si>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</si>
  <si>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</si>
  <si>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</si>
  <si>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</si>
  <si>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</si>
  <si>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</si>
  <si>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</si>
  <si>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</si>
  <si>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</si>
  <si>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</si>
  <si>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</si>
  <si>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</si>
  <si>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</si>
  <si>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</si>
  <si>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</si>
  <si>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</si>
  <si>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</si>
  <si>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</si>
  <si>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</si>
  <si>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</si>
  <si>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</si>
  <si>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</si>
  <si>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</si>
  <si>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</si>
  <si>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</si>
  <si>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</si>
  <si>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</si>
  <si>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</si>
  <si>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</si>
  <si>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</si>
  <si>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</si>
  <si>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</si>
  <si>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</si>
  <si>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</si>
  <si>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</si>
  <si>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</si>
  <si>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</si>
  <si>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</si>
  <si>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</si>
  <si>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</si>
  <si>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</si>
  <si>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</si>
  <si>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</si>
  <si>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</si>
  <si>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</si>
  <si>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</si>
  <si>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</si>
  <si>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</si>
  <si>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</si>
  <si>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</si>
  <si>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</si>
  <si>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</si>
  <si>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</si>
  <si>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</si>
  <si>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</si>
  <si>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</si>
  <si>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</si>
  <si>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</si>
  <si>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</si>
  <si>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</si>
  <si>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</si>
  <si>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</si>
  <si>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</si>
  <si>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</si>
  <si>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</si>
  <si>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</si>
  <si>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</si>
  <si>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</si>
  <si>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</si>
  <si>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</si>
  <si>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</si>
  <si>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</si>
  <si>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</si>
  <si>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</si>
  <si>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</si>
  <si>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</si>
  <si>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</si>
  <si>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</si>
  <si>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</si>
  <si>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</si>
  <si>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</si>
  <si>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</si>
  <si>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</si>
  <si>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</si>
  <si>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</si>
  <si>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</si>
  <si>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</si>
  <si>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</si>
  <si>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</si>
  <si>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</si>
  <si>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</si>
  <si>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</si>
  <si>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</si>
  <si>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</si>
  <si>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</si>
  <si>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</si>
  <si>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</si>
  <si>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</si>
  <si>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</si>
  <si>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</si>
  <si>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</si>
  <si>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</si>
  <si>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</si>
  <si>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</si>
  <si>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</si>
  <si>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</si>
  <si>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</si>
  <si>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</si>
  <si>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</si>
  <si>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</si>
  <si>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</si>
  <si>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</si>
  <si>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</si>
  <si>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</si>
  <si>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</si>
  <si>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</si>
  <si>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</si>
  <si>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</si>
  <si>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</si>
  <si>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</si>
  <si>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</si>
  <si>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</si>
  <si>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</si>
  <si>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</si>
  <si>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</si>
  <si>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</si>
  <si>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</si>
  <si>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</si>
  <si>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</si>
  <si>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</si>
  <si>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</si>
  <si>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</si>
  <si>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</si>
  <si>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</si>
  <si>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</si>
  <si>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</si>
  <si>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</si>
  <si>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</si>
  <si>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</si>
  <si>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</si>
  <si>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</si>
  <si>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</si>
  <si>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</si>
  <si>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</si>
  <si>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</si>
  <si>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</si>
  <si>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</si>
  <si>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</si>
  <si>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</si>
  <si>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</si>
  <si>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</si>
  <si>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</si>
  <si>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</si>
  <si>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</si>
  <si>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</si>
  <si>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</si>
  <si>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</si>
  <si>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</si>
  <si>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</si>
  <si>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</si>
  <si>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</si>
  <si>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</si>
  <si>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</si>
  <si>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</si>
  <si>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</si>
  <si>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</si>
  <si>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</si>
  <si>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</si>
  <si>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</si>
  <si>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</si>
  <si>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</si>
  <si>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</si>
  <si>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</si>
  <si>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</si>
  <si>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</si>
  <si>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</si>
  <si>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</si>
  <si>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</si>
  <si>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</si>
  <si>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</si>
  <si>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</si>
  <si>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</si>
  <si>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</si>
  <si>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</si>
  <si>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</si>
  <si>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</si>
  <si>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</si>
  <si>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</si>
  <si>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</si>
  <si>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</si>
  <si>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</si>
  <si>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</si>
  <si>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</si>
  <si>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</si>
  <si>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</si>
  <si>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</si>
  <si>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</si>
  <si>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</si>
  <si>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</si>
  <si>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</si>
  <si>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</si>
  <si>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</si>
  <si>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</si>
  <si>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</si>
  <si>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</si>
  <si>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</si>
  <si>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</si>
  <si>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</si>
  <si>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</si>
  <si>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</si>
  <si>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</si>
  <si>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</si>
  <si>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</si>
  <si>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</si>
  <si>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</si>
  <si>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</si>
  <si>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</si>
  <si>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</si>
  <si>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</si>
  <si>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</si>
  <si>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</si>
  <si>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</si>
  <si>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</si>
  <si>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</si>
  <si>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</si>
  <si>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</si>
  <si>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</si>
  <si>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</si>
  <si>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</si>
  <si>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</si>
  <si>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</si>
  <si>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</si>
  <si>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</si>
  <si>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</si>
  <si>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</si>
  <si>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</si>
  <si>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</si>
  <si>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</si>
  <si>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</si>
  <si>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</si>
  <si>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</si>
  <si>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</si>
  <si>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</si>
  <si>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</si>
  <si>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</si>
  <si>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</si>
  <si>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</si>
  <si>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</si>
  <si>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</si>
  <si>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</si>
  <si>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</si>
  <si>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</si>
  <si>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</si>
  <si>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</si>
  <si>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</si>
  <si>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</si>
  <si>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</si>
  <si>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</si>
  <si>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</si>
  <si>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</si>
  <si>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</si>
  <si>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</si>
  <si>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</si>
  <si>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</si>
  <si>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</si>
  <si>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</si>
  <si>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</si>
  <si>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</si>
  <si>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</si>
  <si>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</si>
  <si>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</si>
  <si>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</si>
  <si>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</si>
  <si>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</si>
  <si>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</si>
  <si>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</si>
  <si>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</si>
  <si>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</si>
  <si>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</si>
  <si>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</si>
  <si>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</si>
  <si>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</si>
  <si>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</si>
  <si>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</si>
  <si>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</si>
  <si>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</si>
  <si>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</si>
  <si>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</si>
  <si>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</si>
  <si>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</si>
  <si>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</si>
  <si>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</si>
  <si>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</si>
  <si>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</si>
  <si>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</si>
  <si>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</si>
  <si>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</si>
  <si>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</si>
  <si>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</si>
  <si>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</si>
  <si>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</si>
  <si>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</si>
  <si>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</si>
  <si>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</si>
  <si>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</si>
  <si>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</si>
  <si>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</si>
  <si>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</si>
  <si>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</si>
  <si>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</si>
  <si>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</si>
  <si>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</si>
  <si>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</si>
  <si>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</si>
  <si>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</si>
  <si>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</si>
  <si>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</si>
  <si>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</si>
  <si>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</si>
  <si>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</si>
  <si>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</si>
  <si>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</si>
  <si>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</si>
  <si>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</si>
  <si>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</si>
  <si>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</si>
  <si>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</si>
  <si>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</si>
  <si>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</si>
  <si>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</si>
  <si>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</si>
  <si>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</si>
  <si>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</si>
  <si>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</si>
  <si>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</si>
  <si>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</si>
  <si>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</si>
  <si>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</si>
  <si>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</si>
  <si>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</si>
  <si>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</si>
  <si>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</si>
  <si>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</si>
  <si>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</si>
  <si>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</si>
  <si>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</si>
  <si>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</si>
  <si>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</si>
  <si>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</si>
  <si>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</si>
  <si>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</si>
  <si>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</si>
  <si>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</si>
  <si>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</si>
  <si>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</si>
  <si>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</si>
  <si>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</si>
  <si>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</si>
  <si>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</si>
  <si>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</si>
  <si>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</si>
  <si>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</si>
  <si>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</si>
  <si>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</si>
  <si>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</si>
  <si>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</si>
  <si>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</si>
  <si>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</si>
  <si>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</si>
  <si>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</si>
  <si>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</si>
  <si>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</si>
  <si>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</si>
  <si>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</si>
  <si>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</si>
  <si>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</si>
  <si>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</si>
  <si>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</si>
  <si>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</si>
  <si>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</si>
  <si>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</si>
  <si>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</si>
  <si>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</si>
  <si>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</si>
  <si>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</si>
  <si>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</si>
  <si>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</si>
  <si>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</si>
  <si>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</si>
  <si>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</si>
  <si>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</si>
  <si>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</si>
  <si>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</si>
  <si>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</si>
  <si>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</si>
  <si>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</si>
  <si>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</si>
  <si>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</si>
  <si>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</si>
  <si>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</si>
  <si>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</si>
  <si>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</si>
  <si>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</si>
  <si>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</si>
  <si>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</si>
  <si>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</si>
  <si>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</si>
  <si>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</si>
  <si>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</si>
  <si>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</si>
  <si>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</si>
  <si>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</si>
  <si>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</si>
  <si>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</si>
  <si>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</si>
  <si>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</si>
  <si>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</si>
  <si>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</si>
  <si>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</si>
  <si>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</si>
  <si>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</si>
  <si>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</si>
  <si>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</si>
  <si>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</si>
  <si>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</si>
  <si>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</si>
  <si>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</si>
  <si>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</si>
  <si>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</si>
  <si>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</si>
  <si>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</si>
  <si>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</si>
  <si>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</si>
  <si>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</si>
  <si>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</si>
  <si>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</si>
  <si>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</si>
  <si>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</si>
  <si>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</si>
  <si>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</si>
  <si>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</si>
  <si>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</si>
  <si>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</si>
  <si>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</si>
  <si>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</si>
  <si>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</si>
  <si>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</si>
  <si>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</si>
  <si>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</si>
  <si>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</si>
  <si>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</si>
  <si>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</si>
  <si>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</si>
  <si>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</si>
  <si>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</si>
  <si>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</si>
  <si>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</si>
  <si>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</si>
  <si>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</si>
  <si>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</si>
  <si>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</si>
  <si>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</si>
  <si>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</si>
  <si>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</si>
  <si>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</si>
  <si>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</si>
  <si>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</si>
  <si>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</si>
  <si>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</si>
  <si>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</si>
  <si>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</si>
  <si>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</si>
  <si>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</si>
  <si>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</si>
  <si>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</si>
  <si>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</si>
  <si>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</si>
  <si>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</si>
  <si>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</si>
  <si>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</si>
  <si>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</si>
  <si>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</si>
  <si>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</si>
  <si>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</si>
  <si>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</si>
  <si>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</si>
  <si>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</si>
  <si>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</si>
  <si>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</si>
  <si>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</si>
  <si>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</si>
  <si>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</si>
  <si>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</si>
  <si>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</si>
  <si>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</si>
  <si>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</si>
  <si>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</si>
  <si>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</si>
  <si>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</si>
  <si>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</si>
  <si>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</si>
  <si>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</si>
  <si>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</si>
  <si>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</si>
  <si>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</si>
  <si>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</si>
  <si>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</si>
  <si>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</si>
  <si>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</si>
  <si>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</si>
  <si>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</si>
  <si>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</si>
  <si>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</si>
  <si>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</si>
  <si>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</si>
  <si>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</si>
  <si>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</si>
  <si>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</si>
  <si>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</si>
  <si>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</si>
  <si>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</si>
  <si>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</si>
  <si>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</si>
  <si>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</si>
  <si>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</si>
  <si>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</si>
  <si>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</si>
  <si>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</si>
  <si>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</si>
  <si>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</si>
  <si>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</si>
  <si>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</si>
  <si>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</si>
  <si>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</si>
  <si>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</si>
  <si>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</si>
  <si>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</si>
  <si>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</si>
  <si>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</si>
  <si>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</si>
  <si>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</si>
  <si>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</si>
  <si>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</si>
  <si>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</si>
  <si>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</si>
  <si>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</si>
  <si>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</si>
  <si>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</si>
  <si>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</si>
  <si>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</si>
  <si>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</si>
  <si>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</si>
  <si>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</si>
  <si>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</si>
  <si>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</si>
  <si>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</si>
  <si>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</si>
  <si>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</si>
  <si>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</si>
  <si>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</si>
  <si>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</si>
  <si>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</si>
  <si>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</si>
  <si>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</si>
  <si>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</si>
  <si>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</si>
  <si>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</si>
  <si>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</si>
  <si>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</si>
  <si>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</si>
  <si>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</si>
  <si>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</si>
  <si>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</si>
  <si>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</si>
  <si>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</si>
  <si>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</si>
  <si>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</si>
  <si>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</si>
  <si>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</si>
  <si>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</si>
  <si>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</si>
  <si>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</si>
  <si>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</si>
  <si>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</si>
  <si>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</si>
  <si>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</si>
  <si>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</si>
  <si>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</si>
  <si>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</si>
  <si>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</si>
  <si>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</si>
  <si>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</si>
  <si>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</si>
  <si>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</si>
  <si>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</si>
  <si>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</si>
  <si>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</si>
  <si>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</si>
  <si>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</si>
  <si>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</si>
  <si>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</si>
  <si>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</si>
  <si>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</si>
  <si>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</si>
  <si>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</si>
  <si>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</si>
  <si>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</si>
  <si>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</si>
  <si>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</si>
  <si>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</si>
  <si>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</si>
  <si>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</si>
  <si>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</si>
  <si>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</si>
  <si>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</si>
  <si>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</si>
  <si>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</si>
  <si>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</si>
  <si>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</si>
  <si>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</si>
  <si>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</si>
  <si>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</si>
  <si>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</si>
  <si>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</si>
  <si>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</si>
  <si>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</si>
  <si>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</si>
  <si>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</si>
  <si>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</si>
  <si>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</si>
  <si>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</si>
  <si>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</si>
  <si>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</si>
  <si>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</si>
  <si>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</si>
  <si>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</si>
  <si>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</si>
  <si>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</si>
  <si>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</si>
  <si>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</si>
  <si>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</si>
  <si>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</si>
  <si>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</si>
  <si>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</si>
  <si>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</si>
  <si>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</si>
  <si>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</si>
  <si>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</si>
  <si>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</si>
  <si>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</si>
  <si>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</si>
  <si>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</si>
  <si>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</si>
  <si>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</si>
  <si>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</si>
  <si>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</si>
  <si>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</si>
  <si>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</si>
  <si>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</si>
  <si>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</si>
  <si>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</si>
  <si>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</si>
  <si>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</si>
  <si>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</si>
  <si>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</si>
  <si>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</si>
  <si>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</si>
  <si>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</si>
  <si>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</si>
  <si>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</si>
  <si>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</si>
  <si>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</si>
  <si>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</si>
  <si>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</si>
  <si>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</si>
  <si>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</si>
  <si>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</si>
  <si>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</si>
  <si>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</si>
  <si>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</si>
  <si>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</si>
  <si>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</si>
  <si>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</si>
  <si>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</si>
  <si>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</si>
  <si>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</si>
  <si>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</si>
  <si>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</si>
  <si>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</si>
  <si>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</si>
  <si>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</si>
  <si>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</si>
  <si>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</si>
  <si>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</si>
  <si>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</si>
  <si>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</si>
  <si>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</si>
  <si>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</si>
  <si>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</si>
  <si>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</si>
  <si>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</si>
  <si>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</si>
  <si>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</si>
  <si>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</si>
  <si>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</si>
  <si>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</si>
  <si>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</si>
  <si>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</si>
  <si>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</si>
  <si>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</si>
  <si>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</si>
  <si>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</si>
  <si>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</si>
  <si>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</si>
  <si>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</si>
  <si>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</si>
  <si>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</si>
  <si>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</si>
  <si>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</si>
  <si>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</si>
  <si>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</si>
  <si>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</si>
  <si>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</si>
  <si>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</si>
  <si>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</si>
  <si>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</si>
  <si>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</si>
  <si>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</si>
  <si>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</si>
  <si>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</si>
  <si>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</si>
  <si>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</si>
  <si>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</si>
  <si>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</si>
  <si>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</si>
  <si>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</si>
  <si>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</si>
  <si>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</si>
  <si>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</si>
  <si>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</si>
  <si>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</si>
  <si>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</si>
  <si>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</si>
  <si>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</si>
  <si>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</si>
  <si>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</si>
  <si>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</si>
  <si>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</si>
  <si>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90 min</t>
  </si>
  <si>
    <t xml:space="preserve"> PCM-20250215-00000830 </t>
  </si>
  <si>
    <t>LTE site still down and  site located in aramco area access issue need special permission</t>
  </si>
  <si>
    <t>PCM-20251126-00002206</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</si>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</sst>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325.06525185185455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0.26870092593162553</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45988.013677777781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45988.013677777781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45988.013677777781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45988.013677777781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45988.013677777781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45988.013677777781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45988.013677777781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45988.013677777781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45988.013677777781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45988.013677777781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45988.013677777781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45988.013677777781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45988.013677777781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45988.013677777781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45988.013677777781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45988.013677777781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45988.013677777781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45988.013677777781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45988.013677777781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45988.013677777781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45988.013677777781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45988.013677777781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45988.013677777781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45988.013677777781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45988.013677777781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45988.013677777781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45988.013677777781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45988.013677777781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45988.013677777781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45988.013677777781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45988.013677777781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45988.013677777781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45988.013677777781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45988.013677777781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45988.013677777781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45988.013677777781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45988.013677777781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45988.013677777781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45988.013677777781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45988.013677777781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45988.013677777781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45988.013677777781</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163.01383981481922</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3.6262587962992257</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5.1860648149158806E-2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45988.013677777781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45988.013677777781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45988.013677777781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45988.013677777781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45988.013677777781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45988.013677777781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45988.013677777781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45988.013677777781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45988.013677777781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45988.013677777781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45988.013677777781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45988.013677777781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45988.013677777781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45988.013677777781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45988.013677777781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45988.013677777781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45988.013677777781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45988.013677777781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45988.013677777781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45988.013677777781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45988.013677777781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45988.013677777781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45988.013677777781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45988.013677777781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45988.013677777781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45988.013677777781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45988.013677777781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45988.013677777781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45988.013677777781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45988.013677777781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45988.013677777781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45988.013677777781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45988.013677777781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45988.013677777781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45988.013677777781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45988.013677777781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45988.013677777781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45988.013677777781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45988.013677777781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45988.013677777781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45988.013677777781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45988.013677777781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45988.013677777781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45988.013677777781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45988.013677777781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45988.013677777781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45988.013677777781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45988.013677777781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45988.013677777781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45988.013677777781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45988.013677777781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45988.013677777781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45988.013677777781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45988.013677777781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45988.013677777781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45988.013677777781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45988.013677777781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45988.013677777781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45988.013677777781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45988.013677777781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45988.013677777781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45988.013677777781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45988.013677777781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45988.013677777781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45988.013677777781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45988.013677777781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45988.013677777781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45988.013677777781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45988.013677777781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45988.013677777781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45988.013677777781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45988.013677777781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45988.013677777781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45988.013677777781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45988.013677777781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45988.013677777781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45988.013677777781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45988.013677777781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45988.013677777781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45988.013677777781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45988.013677777781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45988.013677777781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45988.013677777781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45988.013677777781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45988.013677777781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45988.013677777781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45988.013677777781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45988.013677777781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45988.013677777781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45988.013677777781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45988.013677777781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45988.013677777781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45988.013677777781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45988.013677777781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45988.013677777781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45988.013677777781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45988.013677777781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45988.013677777781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45988.013677777781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45988.013677777781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45988.013677777781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45988.013677777781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45988.013677777781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45988.013677777781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45988.013677777781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45988.013677777781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45988.013677777781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45988.013677777781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45988.013677777781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45988.013677777781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45988.013677777781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45988.013677777781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45988.013677777781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45988.013677777781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45988.013677777781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45988.013677777781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45988.013677777781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45988.013677777781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45988.013677777781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45988.013677777781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45988.013677777781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45988.013677777781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45988.013677777781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45988.013677777781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45988.013677777781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45988.013677777781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45988.013677777781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45988.013677777781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45988.013677777781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45988.013677777781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45988.013677777781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45988.013677777781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45988.013677777781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45988.013677777781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45988.013677777781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45988.013677777781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45988.013677777781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45988.013677777781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45988.013677777781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45988.013677777781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45988.013677777781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45988.013677777781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45988.013677777781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45988.013677777781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45988.013677777781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45988.013677777781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45988.013677777781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45988.013677777781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45988.013677777781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45988.013677777781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45988.013677777781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45988.013677777781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45988.013677777781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45988.013677777781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45988.013677777781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45988.013677777781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45988.013677777781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45988.013677777781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45988.013677777781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45988.013677777781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45988.013677777781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45988.013677777781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45988.013677777781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45988.013677777781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45988.013677777781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45988.013677777781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45988.013677777781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45988.013677777781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45988.013677777781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45988.013677777781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45988.013677777781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45988.013677777781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45988.013677777781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45988.013677777781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45988.013677777781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45988.013677777781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45988.013677777781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45988.013677777781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45988.013677777781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45988.013677777781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45988.013677777781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45988.013677777781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45988.013677777781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45988.013677777781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45988.013677777781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45988.013677777781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45988.013677777781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45988.013677777781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45988.013677777781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45988.013677777781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45988.013677777781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45988.013677777781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45988.013677777781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45988.013677777781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45988.013677777781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45988.013677777781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45988.013677777781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45988.013677777781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45988.013677777781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45988.013677777781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45988.013677777781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45988.013677777781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45988.013677777781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45988.013677777781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45988.013677777781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45988.013677777781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45988.013677777781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45988.013677777781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45988.013677777781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45988.013677777781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45988.013677777781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45988.013677777781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45988.013677777781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45988.013677777781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45988.013677777781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45988.013677777781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45988.013677777781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45988.013677777781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45988.013677777781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45988.013677777781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45988.013677777781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45988.013677777781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45988.013677777781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45988.013677777781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45988.013677777781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45988.013677777781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45988.013677777781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45988.013677777781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45988.013677777781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45988.013677777781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45988.013677777781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45988.013677777781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45988.013677777781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45988.013677777781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45988.013677777781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45988.013677777781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45988.013677777781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45988.013677777781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45988.013677777781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45988.013677777781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45988.013677777781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45988.013677777781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45988.013677777781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45988.013677777781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45988.013677777781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45988.013677777781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45988.013677777781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45988.013677777781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45988.013677777781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45988.013677777781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45988.013677777781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45988.013677777781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45988.013677777781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45988.013677777781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45988.013677777781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45988.013677777781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45988.013677777781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45988.013677777781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45988.013677777781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45988.013677777781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45988.013677777781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45988.013677777781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45988.013677777781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45988.013677777781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45988.013677777781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45988.013677777781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45988.013677777781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45988.013677777781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45988.013677777781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45988.013677777781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45988.013677777781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45988.013677777781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45988.013677777781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45988.013677777781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45988.013677777781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45988.013677777781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45988.013677777781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45988.013677777781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45988.013677777781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45988.013677777781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45988.013677777781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45988.013677777781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45988.013677777781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45988.013677777781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45988.013677777781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45988.013677777781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45988.013677777781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45988.013677777781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45988.013677777781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45988.013677777781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45988.013677777781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45988.013677777781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45988.013677777781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45988.013677777781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45988.013677777781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45988.013677777781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45988.013677777781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45988.013677777781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45988.013677777781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45988.013677777781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45988.013677777781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45988.013677777781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45988.013677777781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45988.013677777781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45988.013677777781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45988.013677777781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45988.013677777781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45988.013677777781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45988.013677777781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45988.013677777781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45988.013677777781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45988.013677777781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45988.013677777781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45988.013677777781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45988.013677777781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45988.013677777781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45988.013677777781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45988.013677777781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45988.013677777781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45988.013677777781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45988.013677777781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45988.013677777781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45988.013677777781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45988.013677777781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45988.013677777781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45988.013677777781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45988.013677777781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45988.013677777781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45988.013677777781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45988.013677777781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45988.013677777781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45988.013677777781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45988.013677777781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45988.013677777781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45988.013677777781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45988.013677777781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45988.013677777781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45988.013677777781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45988.013677777781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45988.013677777781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45988.013677777781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45988.013677777781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45988.013677777781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45988.013677777781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45988.013677777781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45988.013677777781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45988.013677777781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45988.013677777781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45988.013677777781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45988.013677777781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45988.013677777781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45988.013677777781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45988.013677777781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45988.013677777781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45988.013677777781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45988.013677777781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45988.013677777781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45988.013677777781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45988.013677777781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45988.013677777781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45988.013677777781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45988.013677777781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45988.013677777781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45988.013677777781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45988.013677777781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45988.013677777781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45988.013677777781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45988.013677777781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45988.013677777781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45988.013677777781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45988.013677777781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45988.013677777781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45988.013677777781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45988.013677777781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45988.013677777781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45988.013677777781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45988.013677777781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45988.013677777781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45988.013677777781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45988.013677777781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45988.013677777781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45988.013677777781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45988.013677777781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45988.013677777781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45988.013677777781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45988.013677777781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45988.013677777781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45988.013677777781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45988.013677777781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45988.013677777781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45988.013677777781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45988.013677777781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45988.013677777781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45988.013677777781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45988.013677777781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45988.013677777781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45988.013677777781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45988.013677777781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45988.013677777781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45988.013677777781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45988.013677777781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45988.013677777781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45988.013677777781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45988.013677777781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45988.013677777781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45988.013677777781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45988.013677777781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45988.013677777781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45988.013677777781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45988.013677777781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45988.013677777781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45988.013677777781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45988.013677777781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45988.013677777781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45988.013677777781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45988.013677777781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45988.013677777781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45988.013677777781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45988.013677777781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45988.013677777781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45988.013677777781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45988.013677777781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45988.013677777781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45988.013677777781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45988.013677777781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45988.013677777781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45988.013677777781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45988.013677777781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45988.013677777781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45988.013677777781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45988.013677777781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45988.013677777781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45988.013677777781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45988.013677777781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45988.013677777781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45988.013677777781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45988.013677777781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45988.013677777781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45988.013677777781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45988.013677777781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45988.013677777781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45988.013677777781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45988.013677777781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45988.013677777781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45988.013677777781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45988.013677777781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45988.013677777781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45988.013677777781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45988.013677777781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45988.013677777781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45988.013677777781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45988.013677777781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45988.013677777781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45988.013677777781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45988.013677777781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45988.013677777781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45988.013677777781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45988.013677777781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45988.013677777781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45988.013677777781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45988.013677777781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45988.013677777781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45988.013677777781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45988.013677777781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45988.013677777781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45988.013677777781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45988.013677777781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45988.013677777781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45988.013677777781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45988.013677777781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45988.013677777781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45988.013677777781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45988.013677777781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45988.013677777781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45988.013677777781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45988.013677777781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45988.013677777781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45988.013677777781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45988.013677777781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45988.013677777781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45988.013677777781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45988.013677777781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45988.013677777781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45988.013677777781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45988.013677777781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45988.013677777781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45988.013677777781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45988.013677777781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45988.013677777781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45988.013677777781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45988.013677777781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45988.013677777781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45988.013677777781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45988.013677777781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45988.013677777781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45988.013677777781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45988.013677777781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45988.013677777781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45988.013677777781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45988.013677777781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45988.013677777781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45988.013677777781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45988.013677777781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45988.013677777781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45988.013677777781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45988.013677777781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45988.013677777781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45988.013677777781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45988.013677777781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45988.013677777781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45988.013677777781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45988.013677777781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45988.013677777781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45988.013677777781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45988.013677777781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45988.013677777781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45988.013677777781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45988.013677777781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45988.013677777781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45988.013677777781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45988.013677777781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45988.013677777781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45988.013677777781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45988.013677777781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45988.013677777781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45988.013677777781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45988.013677777781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45988.013677777781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45988.013677777781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45988.013677777781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45988.013677777781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45988.013677777781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45988.013677777781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45988.013677777781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45988.013677777781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45988.013677777781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45988.013677777781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45988.013677777781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45988.013677777781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45988.013677777781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45988.013677777781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45988.013677777781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45988.013677777781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45988.013677777781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45988.013677777781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45988.013677777781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45988.013677777781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45988.013677777781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45988.013677777781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45988.013677777781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45988.013677777781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45988.013677777781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45988.013677777781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45988.013677777781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45988.013677777781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45988.013677777781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45988.013677777781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45988.013677777781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45988.013677777781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45988.013677777781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45988.013677777781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45988.013677777781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45988.013677777781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45988.013677777781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45988.013677777781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45988.013677777781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45988.013677777781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45988.013677777781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45988.013677777781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45988.013677777781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45988.013677777781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45988.013677777781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45988.013677777781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45988.013677777781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45988.013677777781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45988.013677777781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45988.013677777781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45988.013677777781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45988.013677777781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45988.013677777781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45988.013677777781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45988.013677777781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45988.013677777781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45988.013677777781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45988.013677777781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45988.013677777781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45988.013677777781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45988.013677777781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45988.013677777781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45988.013677777781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45988.013677777781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45988.013677777781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45988.013677777781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45988.013677777781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45988.013677777781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45988.013677777781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45988.013677777781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45988.013677777781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45988.013677777781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45988.013677777781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45988.013677777781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45988.013677777781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45988.013677777781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45988.013677777781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45988.013677777781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45988.013677777781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45988.013677777781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45988.013677777781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45988.013677777781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45988.013677777781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45988.013677777781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45988.013677777781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45988.013677777781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45988.013677777781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45988.013677777781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45988.013677777781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45988.013677777781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45988.013677777781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45988.013677777781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45988.013677777781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45988.013677777781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45988.013677777781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45988.013677777781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45988.013677777781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45988.013677777781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45988.013677777781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45988.013677777781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45988.013677777781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45988.013677777781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45988.013677777781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45988.013677777781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45988.013677777781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45988.013677777781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45988.013677777781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45988.013677777781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45988.013677777781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45988.013677777781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45988.013677777781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45988.013677777781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45988.013677777781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45988.013677777781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45988.013677777781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45988.013677777781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45988.013677777781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45988.013677777781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45988.013677777781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45988.013677777781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45988.013677777781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45988.013677777781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45988.013677777781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45988.013677777781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45988.013677777781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45988.013677777781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45988.013677777781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45988.013677777781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45988.013677777781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45988.013677777781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45988.013677777781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45988.013677777781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45988.013677777781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45988.013677777781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45988.013677777781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45988.013677777781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45988.013677777781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45988.013677777781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45988.013677777781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45988.013677777781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45988.013677777781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45988.013677777781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45988.013677777781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45988.013677777781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45988.013677777781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45988.013677777781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45988.013677777781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45988.013677777781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45988.013677777781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45988.013677777781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45988.013677777781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45988.013677777781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45988.013677777781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45988.013677777781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45988.013677777781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45988.013677777781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45988.013677777781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45988.013677777781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45988.013677777781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45988.013677777781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45988.013677777781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45988.013677777781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45988.013677777781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45988.013677777781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45988.013677777781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45988.013677777781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45988.013677777781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45988.013677777781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45988.013677777781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45988.013677777781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45988.013677777781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45988.013677777781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45988.013677777781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45988.013677777781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45988.013677777781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45988.013677777781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45988.013677777781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45988.013677777781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45988.013677777781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45988.013677777781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45988.013677777781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45988.013677777781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45988.013677777781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45988.013677777781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45988.013677777781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45988.013677777781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45988.013677777781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45988.013677777781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45988.013677777781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45988.013677777781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45988.013677777781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45988.013677777781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45988.013677777781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45988.013677777781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45988.013677777781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45988.013677777781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45988.013677777781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45988.013677777781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45988.013677777781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45988.013677777781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45988.013677777781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45988.013677777781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45988.013677777781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45988.013677777781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45988.013677777781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45988.013677777781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45988.013677777781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45988.013677777781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45988.013677777781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45988.013677777781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45988.013677777781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45988.013677777781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45988.013677777781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45988.013677777781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45988.013677777781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45988.013677777781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45988.013677777781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45988.013677777781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45988.013677777781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45988.013677777781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45988.013677777781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45988.013677777781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45988.013677777781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45988.013677777781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45988.013677777781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45988.013677777781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45988.013677777781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45988.013677777781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45988.013677777781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45988.013677777781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45988.013677777781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45988.013677777781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45988.013677777781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45988.013677777781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45988.013677777781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45988.013677777781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45988.013677777781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45988.013677777781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45988.013677777781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45988.013677777781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45988.013677777781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45988.013677777781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45988.013677777781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45988.013677777781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45988.013677777781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45988.013677777781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45988.013677777781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45988.013677777781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45988.013677777781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45988.013677777781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45988.013677777781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45988.013677777781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45988.013677777781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45988.013677777781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45988.013677777781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45988.013677777781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45988.013677777781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45988.013677777781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45988.013677777781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45988.013677777781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45988.013677777781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45988.013677777781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45988.013677777781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45988.013677777781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45988.013677777781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45988.013677777781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45988.013677777781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45988.013677777781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45988.013677777781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45988.013677777781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45988.013677777781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45988.013677777781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45988.013677777781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45988.013677777781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45988.013677777781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45988.013677777781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45988.013677777781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45988.013677777781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45988.013677777781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45988.013677777781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45988.013677777781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45988.013677777781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45988.013677777781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45988.013677777781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45988.013677777781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45988.013677777781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45988.013677777781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45988.013677777781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45988.013677777781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45988.013677777781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45988.013677777781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45988.013677777781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45988.013677777781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45988.013677777781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45988.013677777781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45988.013677777781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45988.013677777781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45988.013677777781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45988.013677777781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45988.013677777781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45988.013677777781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45988.013677777781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45988.013677777781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45988.013677777781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45988.013677777781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45988.013677777781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45988.013677777781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45988.013677777781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45988.013677777781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45988.013677777781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45988.013677777781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45988.013677777781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45988.013677777781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45988.013677777781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45988.013677777781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45988.013677777781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45988.013677777781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45988.013677777781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45988.013677777781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45988.013677777781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45988.013677777781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45988.013677777781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45988.013677777781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45988.013677777781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45988.013677777781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45988.013677777781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45988.013677777781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45988.013677777781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45988.013677777781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45988.013677777781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45988.013677777781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45988.013677777781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45988.013677777781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45988.013677777781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45988.013677777781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45988.013677777781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45988.013677777781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45988.013677777781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45988.013677777781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45988.013677777781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45988.013677777781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45988.013677777781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45988.013677777781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45988.013677777781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45988.013677777781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45988.013677777781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45988.013677777781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45988.013677777781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45988.013677777781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45988.013677777781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45988.013677777781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45988.013677777781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45988.013677777781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45988.013677777781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45988.013677777781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45988.013677777781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45988.013677777781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45988.013677777781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45988.013677777781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45988.013677777781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45988.013677777781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45988.013677777781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45988.013677777781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45988.013677777781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45988.013677777781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45988.013677777781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45988.013677777781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45988.013677777781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45988.013677777781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45988.013677777781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45988.013677777781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45988.013677777781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45988.013677777781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45988.013677777781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45988.013677777781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45988.013677777781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45988.013677777781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45988.013677777781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45988.013677777781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45988.013677777781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45988.013677777781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45988.013677777781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45988.013677777781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45988.013677777781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45988.013677777781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45988.013677777781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45988.013677777781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45988.013677777781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45988.013677777781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45988.013677777781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45988.013677777781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45988.013677777781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45988.013677777781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45988.013677777781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45988.013677777781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45988.013677777781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45988.013677777781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45988.013677777781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45988.013677777781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45988.013677777781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45988.013677777781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45988.013677777781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45988.013677777781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45988.013677777781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45988.013677777781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45988.013677777781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45988.013677777781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45988.013677777781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45988.013677777781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45988.013677777781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45988.013677777781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45988.013677777781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45988.013677777781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45988.013677777781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45988.013677777781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45988.013677777781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45988.013677777781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45988.013677777781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45988.013677777781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45988.013677777781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45988.013677777781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45988.013677777781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45988.013677777781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45988.013677777781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45988.013677777781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45988.013677777781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45988.013677777781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45988.013677777781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45988.013677777781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45988.013677777781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45988.013677777781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45988.013677777781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45988.013677777781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45988.013677777781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45988.013677777781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45988.013677777781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45988.013677777781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45988.013677777781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45988.013677777781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45988.013677777781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45988.013677777781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45988.013677777781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45988.013677777781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45988.013677777781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45988.013677777781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45988.013677777781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45988.013677777781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45988.013677777781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45988.013677777781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45988.013677777781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45988.013677777781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45988.013677777781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45988.013677777781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45988.013677777781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45988.013677777781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45988.013677777781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45988.013677777781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45988.013677777781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45988.013677777781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45988.013677777781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45988.013677777781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45988.013677777781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45988.013677777781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45988.013677777781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45988.013677777781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45988.013677777781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45988.013677777781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45988.013677777781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45988.013677777781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45988.013677777781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45988.013677777781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45988.013677777781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45988.013677777781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45988.013677777781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45988.013677777781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45988.013677777781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45988.013677777781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45988.013677777781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45988.013677777781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45988.013677777781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45988.013677777781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45988.013677777781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45988.013677777781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45988.013677777781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45988.013677777781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45988.013677777781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45988.013677777781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45988.013677777781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45988.013677777781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45988.013677777781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45988.013677777781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45988.013677777781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45988.013677777781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45988.013677777781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45988.013677777781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45988.013677777781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45988.013677777781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45988.013677777781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45988.013677777781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45988.013677777781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45988.013677777781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45988.013677777781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45988.013677777781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45988.013677777781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45988.013677777781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45988.013677777781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45988.013677777781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45988.013677777781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45988.013677777781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45988.013677777781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45988.013677777781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45988.013677777781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45988.013677777781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45988.013677777781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45988.013677777781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45988.013677777781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45988.013677777781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45988.013677777781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45988.013677777781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45988.013677777781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45988.013677777781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45988.013677777781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45988.013677777781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45988.013677777781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284.53296018518449</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5</v>
      </c>
      <c r="D3" s="88" t="s">
        <v>28421</v>
      </c>
      <c r="E3" s="91" t="s">
        <v>39021</v>
      </c>
      <c r="F3" s="92">
        <v>45987.989583333336</v>
      </c>
      <c r="G3" s="93">
        <f t="shared" ref="G3:G31" ca="1" si="0">IFERROR(NOW()-F3,"")</f>
        <v>2.4094444444926921E-2</v>
      </c>
      <c r="H3" s="92">
        <v>45987.972557870373</v>
      </c>
      <c r="I3" s="92" t="str">
        <f>IFERROR(VLOOKUP(D3,DB!A:F,6,0),"")</f>
        <v>Generator-DG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45988.013677777781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45988.013677777781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45988.013677777781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45988.013677777781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45988.013677777781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45988.013677777781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45988.013677777781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45988.013677777781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45988.013677777781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45988.013677777781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45988.013677777781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45988.013677777781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45988.013677777781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45988.013677777781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45988.013677777781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45988.013677777781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45988.013677777781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45988.013677777781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45988.013677777781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45988.013677777781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45988.013677777781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45988.013677777781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45988.013677777781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45988.013677777781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45988.013677777781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45988.013677777781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45988.013677777781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45988.013677777781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45988.013677777781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45988.013677777781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45988.013677777781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45988.013677777781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45988.013677777781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45988.013677777781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45988.013677777781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45988.013677777781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45988.013677777781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45988.013677777781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45988.013677777781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45988.013677777781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45988.013677777781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45988.013677777781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45988.013677777781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45988.013677777781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45988.013677777781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45988.013677777781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45988.013677777781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45988.013677777781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45988.013677777781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45988.013677777781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45988.013677777781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45988.013677777781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45988.013677777781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45988.013677777781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45988.013677777781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45988.013677777781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45988.013677777781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45988.013677777781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45988.013677777781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45988.013677777781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45988.013677777781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45988.013677777781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45988.013677777781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45988.013677777781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45988.013677777781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45988.013677777781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45988.013677777781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45988.013677777781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45988.013677777781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45988.013677777781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45988.013677777781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45988.013677777781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45988.013677777781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45988.013677777781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45988.013677777781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45988.013677777781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45988.013677777781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45988.013677777781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45988.013677777781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45988.013677777781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45988.013677777781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45988.013677777781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45988.013677777781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45988.013677777781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45988.013677777781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45988.013677777781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45988.013677777781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45988.013677777781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45988.013677777781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45988.013677777781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45988.013677777781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45988.013677777781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45988.013677777781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45988.013677777781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45988.013677777781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45988.013677777781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45988.013677777781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45988.013677777781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45988.013677777781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45988.013677777781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45988.013677777781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45988.013677777781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45988.013677777781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45988.013677777781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45988.013677777781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45988.013677777781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45988.013677777781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45988.013677777781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45988.013677777781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45988.013677777781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45988.013677777781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45988.013677777781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45988.013677777781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45988.013677777781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45988.013677777781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45988.013677777781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45988.013677777781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45988.013677777781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45988.013677777781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45988.013677777781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45988.013677777781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45988.013677777781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45988.013677777781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45988.013677777781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45988.013677777781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45988.013677777781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45988.013677777781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45988.013677777781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45988.013677777781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45988.013677777781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45988.013677777781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45988.013677777781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45988.013677777781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45988.013677777781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45988.013677777781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45988.013677777781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45988.013677777781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45988.013677777781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45988.013677777781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45988.013677777781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45988.013677777781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45988.013677777781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45988.013677777781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45988.013677777781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45988.013677777781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45988.013677777781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45988.013677777781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45988.013677777781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45988.013677777781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45988.013677777781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45988.013677777781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45988.013677777781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45988.013677777781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45988.013677777781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45988.013677777781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45988.013677777781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45988.013677777781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45988.013677777781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45988.013677777781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45988.013677777781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45988.013677777781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45988.013677777781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45988.013677777781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45988.013677777781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45988.013677777781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45988.013677777781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45988.013677777781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45988.013677777781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45988.013677777781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45988.013677777781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45988.013677777781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45988.013677777781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45988.013677777781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45988.013677777781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45988.013677777781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45988.013677777781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45988.013677777781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45988.013677777781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45988.013677777781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45988.013677777781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45988.013677777781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45988.013677777781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45988.013677777781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45988.013677777781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45988.013677777781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45988.013677777781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45988.013677777781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45988.013677777781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45988.013677777781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45988.013677777781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45988.013677777781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45988.013677777781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45988.013677777781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45988.013677777781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45988.013677777781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45988.013677777781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45988.013677777781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45988.013677777781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45988.013677777781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45988.013677777781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45988.013677777781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45988.013677777781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45988.013677777781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45988.013677777781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45988.013677777781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45988.013677777781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45988.013677777781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45988.013677777781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45988.013677777781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45988.013677777781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45988.013677777781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45988.013677777781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45988.013677777781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45988.013677777781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45988.013677777781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45988.013677777781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45988.013677777781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45988.013677777781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45988.013677777781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45988.013677777781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45988.013677777781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45988.013677777781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45988.013677777781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45988.013677777781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45988.013677777781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45988.013677777781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45988.013677777781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45988.013677777781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45988.013677777781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45988.013677777781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45988.013677777781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45988.013677777781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45988.013677777781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45988.013677777781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45988.013677777781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45988.013677777781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45988.013677777781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45988.013677777781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45988.013677777781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45988.013677777781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45988.013677777781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45988.013677777781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45988.013677777781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45988.013677777781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45988.013677777781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45988.013677777781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45988.013677777781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45988.013677777781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45988.013677777781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45988.013677777781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45988.013677777781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45988.013677777781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45988.013677777781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45988.013677777781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45988.013677777781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45988.013677777781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45988.013677777781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45988.013677777781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45988.013677777781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45988.013677777781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45988.013677777781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45988.013677777781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45988.013677777781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45988.013677777781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45988.013677777781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45988.013677777781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45988.013677777781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45988.013677777781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45988.013677777781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45988.013677777781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45988.013677777781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45988.013677777781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45988.013677777781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45988.013677777781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45988.013677777781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45988.013677777781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45988.013677777781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45988.013677777781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45988.013677777781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45988.013677777781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45988.013677777781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45988.013677777781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45988.013677777781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45988.013677777781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45988.013677777781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45988.013677777781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45988.013677777781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45988.013677777781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45988.013677777781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45988.013677777781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45988.013677777781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45988.013677777781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45988.013677777781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45988.013677777781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45988.013677777781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45988.013677777781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45988.013677777781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45988.013677777781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45988.013677777781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45988.013677777781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45988.013677777781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45988.013677777781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45988.013677777781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45988.013677777781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45988.013677777781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45988.013677777781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45988.013677777781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45988.013677777781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45988.013677777781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45988.013677777781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45988.013677777781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45988.013677777781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45988.013677777781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45988.013677777781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45988.013677777781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45988.013677777781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45988.013677777781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45988.013677777781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45988.013677777781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45988.013677777781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45988.013677777781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45988.013677777781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45988.013677777781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45988.013677777781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45988.013677777781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45988.013677777781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45988.013677777781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45988.013677777781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45988.013677777781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45988.013677777781</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96.181617592592374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61.824800462964049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39.352566666668281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6.6403791666671168</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8"/>
      <c r="E6" s="37"/>
      <c r="F6" s="38"/>
      <c r="G6" s="108">
        <f t="shared" ref="G6:G39" ca="1" si="2">IFERROR(NOW()-F6,"")</f>
        <v>45988.013677777781</v>
      </c>
      <c r="H6" s="38"/>
      <c r="I6" s="37" t="str">
        <f>IFERROR(VLOOKUP(D6,DB!A:F,6,0),"")</f>
        <v/>
      </c>
      <c r="J6" s="37" t="str">
        <f>IFERROR(VLOOKUP(D6,DB!A:G,7,0),"")</f>
        <v/>
      </c>
      <c r="K6" s="37"/>
      <c r="L6" s="37" t="str">
        <f>IFERROR(VLOOKUP(D6,DB!A:I,9,0),"")</f>
        <v/>
      </c>
    </row>
    <row r="7" spans="1:13" s="39" customFormat="1">
      <c r="A7" s="37"/>
      <c r="B7" s="37" t="str">
        <f>IFERROR(VLOOKUP(D7,DB!A:K,11,0),"")</f>
        <v/>
      </c>
      <c r="C7" s="37"/>
      <c r="D7" s="148"/>
      <c r="E7" s="37"/>
      <c r="F7" s="38"/>
      <c r="G7" s="108">
        <f t="shared" ca="1" si="2"/>
        <v>45988.013677777781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45988.013677777781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45988.013677777781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45988.013677777781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45988.013677777781</v>
      </c>
      <c r="H11" s="38"/>
      <c r="I11" s="37" t="str">
        <f>IFERROR(VLOOKUP(D11,DB!A:F,6,0),"")</f>
        <v/>
      </c>
      <c r="J11" s="37" t="str">
        <f>IFERROR(VLOOKUP(D11,DB!A:G,7,0),"")</f>
        <v/>
      </c>
      <c r="K11" s="37"/>
      <c r="L11" s="37" t="str">
        <f>IFERROR(VLOOKUP(D11,DB!A:I,9,0),"")</f>
        <v/>
      </c>
    </row>
    <row r="12" spans="1:13" s="39" customFormat="1">
      <c r="A12" s="37"/>
      <c r="B12" s="146" t="str">
        <f>IFERROR(VLOOKUP(D12,DB!A:K,11,0),"")</f>
        <v/>
      </c>
      <c r="C12" s="37"/>
      <c r="D12" s="37"/>
      <c r="E12" s="37"/>
      <c r="F12" s="38"/>
      <c r="G12" s="147">
        <f t="shared" ca="1" si="2"/>
        <v>45988.013677777781</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s="37"/>
      <c r="E13" s="37"/>
      <c r="F13" s="38"/>
      <c r="G13" s="147">
        <f t="shared" ca="1" si="2"/>
        <v>45988.013677777781</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45988.013677777781</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45988.013677777781</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45988.013677777781</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45988.013677777781</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45988.013677777781</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45988.013677777781</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45988.013677777781</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45988.013677777781</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45988.013677777781</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45988.013677777781</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45988.013677777781</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45988.013677777781</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45988.013677777781</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45988.013677777781</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45988.013677777781</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45988.013677777781</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45988.013677777781</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45988.013677777781</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45988.013677777781</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45988.013677777781</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45988.013677777781</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45988.013677777781</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45988.013677777781</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45988.013677777781</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45988.013677777781</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45988.013677777781</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45988.013677777781</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45988.013677777781</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45988.013677777781</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45988.013677777781</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45988.013677777781</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45988.013677777781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45988.013677777781</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45988.013677777781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45988.013677777781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45988.013677777781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45988.013677777781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45988.013677777781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45988.013677777781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45988.013677777781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45988.013677777781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45988.013677777781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45988.013677777781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45988.013677777781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45988.013677777781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45988.013677777781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45988.013677777781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45988.013677777781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45988.013677777781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45988.013677777781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45988.013677777781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45988.013677777781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45988.013677777781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45988.013677777781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45988.013677777781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45988.013677777781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45988.013677777781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45988.013677777781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45988.013677777781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45988.013677777781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45988.013677777781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45988.013677777781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45988.013677777781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45988.013677777781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45988.013677777781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45988.013677777781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2025-11-26T21:21:40Z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