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24" documentId="120_S{2AC9BD13-BADA-5192-A53E-5A8FF88502F6}" xr6:coauthVersionLast="47" xr6:coauthVersionMax="47" xr10:uidLastSave="{0F3E0C75-4C41-49D1-8601-F3FD61FB922A}"/>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<sst xmlns="http://schemas.openxmlformats.org/spreadsheetml/2006/main" count="181607" uniqueCount="39219">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</sst>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327.58994224537309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45990.538368171299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45990.538368171299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45990.538368171299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45990.538368171299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45990.538368171299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45990.538368171299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45990.538368171299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45990.538368171299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45990.538368171299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45990.538368171299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45990.538368171299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45990.538368171299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45990.538368171299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45990.538368171299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45990.538368171299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45990.538368171299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45990.538368171299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45990.538368171299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45990.538368171299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45990.538368171299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45990.538368171299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45990.538368171299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45990.538368171299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45990.538368171299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45990.538368171299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45990.538368171299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45990.538368171299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45990.538368171299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45990.538368171299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45990.538368171299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45990.538368171299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45990.538368171299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165.53853020833776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6.1509491898177657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45990.538368171299</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45990.538368171299</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45990.538368171299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45990.538368171299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45990.538368171299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45990.538368171299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45990.538368171299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45990.538368171299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45990.538368171299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45990.538368171299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45990.538368171299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45990.538368171299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45990.538368171299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45990.538368171299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45990.538368171299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45990.538368171299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45990.538368171299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45990.538368171299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45990.538368171299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45990.538368171299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45990.538368171299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45990.538368171299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45990.538368171299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45990.538368171299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45990.538368171299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45990.538368171299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45990.538368171299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45990.538368171299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45990.538368171299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45990.538368171299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45990.538368171299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45990.538368171299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45990.538368171299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45990.538368171299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45990.538368171299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45990.538368171299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45990.538368171299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45990.538368171299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45990.538368171299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45990.538368171299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45990.538368171299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45990.538368171299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45990.538368171299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45990.538368171299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45990.538368171299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45990.538368171299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45990.538368171299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45990.538368171299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45990.538368171299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45990.538368171299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45990.538368171299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45990.538368171299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45990.538368171299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45990.538368171299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45990.538368171299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45990.538368171299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45990.538368171299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45990.538368171299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45990.538368171299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45990.538368171299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45990.538368171299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45990.538368171299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45990.538368171299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45990.538368171299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45990.538368171299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45990.538368171299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45990.538368171299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45990.538368171299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45990.538368171299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45990.538368171299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45990.538368171299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45990.538368171299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45990.538368171299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45990.538368171299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45990.538368171299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45990.538368171299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R3</v>
      </c>
      <c r="C2" s="18">
        <v>1</v>
      </c>
      <c r="D2" s="18" t="s">
        <v>19392</v>
      </c>
      <c r="E2" s="18"/>
      <c r="F2" s="20"/>
      <c r="G2" s="21">
        <f t="shared" ref="G2:G39" ca="1" si="0">IFERROR(NOW()-F2,"-")</f>
        <v>45990.538368171299</v>
      </c>
      <c r="H2" s="22">
        <v>45990.529930555553</v>
      </c>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45990.538368171299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45990.538368171299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45990.538368171299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45990.538368171299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45990.538368171299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45990.538368171299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45990.538368171299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45990.538368171299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45990.538368171299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45990.538368171299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45990.538368171299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45990.538368171299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45990.538368171299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45990.538368171299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45990.538368171299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45990.538368171299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45990.538368171299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45990.538368171299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45990.538368171299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45990.538368171299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45990.538368171299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45990.538368171299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45990.538368171299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45990.538368171299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45990.538368171299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45990.538368171299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45990.538368171299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45990.538368171299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45990.538368171299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45990.538368171299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45990.538368171299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45990.538368171299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45990.538368171299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45990.538368171299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45990.538368171299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45990.538368171299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45990.538368171299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45990.538368171299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45990.538368171299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45990.538368171299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45990.538368171299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45990.538368171299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45990.538368171299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45990.538368171299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45990.538368171299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45990.538368171299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45990.538368171299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45990.538368171299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45990.538368171299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45990.538368171299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45990.538368171299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45990.538368171299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45990.538368171299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45990.538368171299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45990.538368171299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45990.538368171299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45990.538368171299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45990.538368171299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45990.538368171299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45990.538368171299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45990.538368171299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45990.538368171299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45990.538368171299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45990.538368171299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45990.538368171299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45990.538368171299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45990.538368171299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45990.538368171299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45990.538368171299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45990.538368171299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45990.538368171299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45990.538368171299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45990.538368171299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45990.538368171299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45990.538368171299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45990.538368171299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45990.538368171299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45990.538368171299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45990.538368171299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45990.538368171299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45990.538368171299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45990.538368171299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45990.538368171299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45990.538368171299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45990.538368171299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45990.538368171299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45990.538368171299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45990.538368171299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45990.538368171299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45990.538368171299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45990.538368171299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45990.538368171299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45990.538368171299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45990.538368171299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45990.538368171299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45990.538368171299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45990.538368171299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45990.538368171299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45990.538368171299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45990.538368171299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45990.538368171299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45990.538368171299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45990.538368171299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45990.538368171299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45990.538368171299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45990.538368171299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45990.538368171299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45990.538368171299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45990.538368171299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45990.538368171299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45990.538368171299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45990.538368171299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45990.538368171299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45990.538368171299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45990.538368171299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45990.538368171299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45990.538368171299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45990.538368171299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45990.538368171299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45990.538368171299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45990.538368171299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45990.538368171299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45990.538368171299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45990.538368171299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45990.538368171299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45990.538368171299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45990.538368171299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45990.538368171299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45990.538368171299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45990.538368171299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45990.538368171299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45990.538368171299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45990.538368171299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45990.538368171299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45990.538368171299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45990.538368171299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45990.538368171299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45990.538368171299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45990.538368171299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45990.538368171299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45990.538368171299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45990.538368171299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45990.538368171299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45990.538368171299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45990.538368171299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45990.538368171299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45990.538368171299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45990.538368171299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45990.538368171299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45990.538368171299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45990.538368171299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45990.538368171299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45990.538368171299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45990.538368171299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45990.538368171299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45990.538368171299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45990.538368171299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45990.538368171299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45990.538368171299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45990.538368171299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45990.538368171299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45990.538368171299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45990.538368171299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45990.538368171299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45990.538368171299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45990.538368171299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45990.538368171299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45990.538368171299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45990.538368171299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45990.538368171299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45990.538368171299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45990.538368171299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45990.538368171299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45990.538368171299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45990.538368171299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45990.538368171299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45990.538368171299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45990.538368171299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45990.538368171299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45990.538368171299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45990.538368171299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45990.538368171299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45990.538368171299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45990.538368171299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45990.538368171299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45990.538368171299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45990.538368171299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45990.538368171299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45990.538368171299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45990.538368171299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45990.538368171299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45990.538368171299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45990.538368171299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45990.538368171299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45990.538368171299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45990.538368171299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45990.538368171299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45990.538368171299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45990.538368171299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45990.538368171299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45990.538368171299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45990.538368171299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45990.538368171299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45990.538368171299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45990.538368171299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45990.538368171299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45990.538368171299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45990.538368171299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45990.538368171299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45990.538368171299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45990.538368171299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45990.538368171299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45990.538368171299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45990.538368171299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45990.538368171299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45990.538368171299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45990.538368171299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45990.538368171299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45990.538368171299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45990.538368171299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45990.538368171299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45990.538368171299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45990.538368171299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45990.538368171299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45990.538368171299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45990.538368171299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45990.538368171299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45990.538368171299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45990.538368171299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45990.538368171299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45990.538368171299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45990.538368171299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45990.538368171299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45990.538368171299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45990.538368171299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45990.538368171299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45990.538368171299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45990.538368171299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45990.538368171299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45990.538368171299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45990.538368171299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45990.538368171299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45990.538368171299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45990.538368171299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45990.538368171299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45990.538368171299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45990.538368171299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45990.538368171299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45990.538368171299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45990.538368171299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45990.538368171299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45990.538368171299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45990.538368171299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45990.538368171299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45990.538368171299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45990.538368171299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45990.538368171299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45990.538368171299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45990.538368171299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45990.538368171299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45990.538368171299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45990.538368171299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45990.538368171299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45990.538368171299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45990.538368171299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45990.538368171299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45990.538368171299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45990.538368171299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45990.538368171299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45990.538368171299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45990.538368171299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45990.538368171299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45990.538368171299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45990.538368171299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45990.538368171299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45990.538368171299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45990.538368171299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45990.538368171299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45990.538368171299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45990.538368171299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45990.538368171299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45990.538368171299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45990.538368171299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45990.538368171299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45990.538368171299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45990.538368171299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45990.538368171299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45990.538368171299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45990.538368171299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45990.538368171299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45990.538368171299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45990.538368171299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45990.538368171299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45990.538368171299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45990.538368171299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45990.538368171299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45990.538368171299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45990.538368171299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45990.538368171299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45990.538368171299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45990.538368171299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45990.538368171299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45990.538368171299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45990.538368171299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45990.538368171299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45990.538368171299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45990.538368171299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45990.538368171299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45990.538368171299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45990.538368171299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45990.538368171299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45990.538368171299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45990.538368171299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45990.538368171299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45990.538368171299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45990.538368171299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45990.538368171299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45990.538368171299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45990.538368171299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45990.538368171299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45990.538368171299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45990.538368171299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45990.538368171299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45990.538368171299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45990.538368171299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45990.538368171299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45990.538368171299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45990.538368171299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45990.538368171299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45990.538368171299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45990.538368171299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45990.538368171299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45990.538368171299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45990.538368171299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45990.538368171299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45990.538368171299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45990.538368171299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45990.538368171299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45990.538368171299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45990.538368171299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45990.538368171299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45990.538368171299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45990.538368171299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45990.538368171299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45990.538368171299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45990.538368171299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45990.538368171299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45990.538368171299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45990.538368171299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45990.538368171299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45990.538368171299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45990.538368171299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45990.538368171299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45990.538368171299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45990.538368171299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45990.538368171299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45990.538368171299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45990.538368171299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45990.538368171299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45990.538368171299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45990.538368171299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45990.538368171299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45990.538368171299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45990.538368171299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45990.538368171299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45990.538368171299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45990.538368171299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45990.538368171299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45990.538368171299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45990.538368171299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45990.538368171299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45990.538368171299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45990.538368171299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45990.538368171299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45990.538368171299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45990.538368171299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45990.538368171299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45990.538368171299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45990.538368171299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45990.538368171299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45990.538368171299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45990.538368171299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45990.538368171299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45990.538368171299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45990.538368171299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45990.538368171299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45990.538368171299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45990.538368171299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45990.538368171299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45990.538368171299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45990.538368171299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45990.538368171299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45990.538368171299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45990.538368171299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45990.538368171299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45990.538368171299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45990.538368171299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45990.538368171299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45990.538368171299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45990.538368171299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45990.538368171299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45990.538368171299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45990.538368171299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45990.538368171299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45990.538368171299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45990.538368171299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45990.538368171299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45990.538368171299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45990.538368171299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45990.538368171299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45990.538368171299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45990.538368171299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45990.538368171299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45990.538368171299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45990.538368171299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45990.538368171299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45990.538368171299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45990.538368171299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45990.538368171299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45990.538368171299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45990.538368171299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45990.538368171299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45990.538368171299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45990.538368171299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45990.538368171299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45990.538368171299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45990.538368171299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45990.538368171299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45990.538368171299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45990.538368171299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45990.538368171299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45990.538368171299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45990.538368171299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45990.538368171299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45990.538368171299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45990.538368171299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45990.538368171299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45990.538368171299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45990.538368171299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45990.538368171299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45990.538368171299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45990.538368171299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45990.538368171299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45990.538368171299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45990.538368171299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45990.538368171299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45990.538368171299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45990.538368171299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45990.538368171299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45990.538368171299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45990.538368171299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45990.538368171299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45990.538368171299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45990.538368171299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45990.538368171299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45990.538368171299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45990.538368171299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45990.538368171299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45990.538368171299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45990.538368171299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45990.538368171299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45990.538368171299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45990.538368171299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45990.538368171299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45990.538368171299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45990.538368171299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45990.538368171299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45990.538368171299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45990.538368171299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45990.538368171299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45990.538368171299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45990.538368171299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45990.538368171299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45990.538368171299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45990.538368171299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45990.538368171299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45990.538368171299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45990.538368171299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45990.538368171299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45990.538368171299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45990.538368171299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45990.538368171299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45990.538368171299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45990.538368171299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45990.538368171299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45990.538368171299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45990.538368171299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45990.538368171299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45990.538368171299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45990.538368171299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45990.538368171299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45990.538368171299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45990.538368171299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45990.538368171299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45990.538368171299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45990.538368171299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45990.538368171299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45990.538368171299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45990.538368171299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45990.538368171299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45990.538368171299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45990.538368171299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45990.538368171299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45990.538368171299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45990.538368171299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45990.538368171299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45990.538368171299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45990.538368171299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45990.538368171299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45990.538368171299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45990.538368171299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45990.538368171299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45990.538368171299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45990.538368171299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45990.538368171299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45990.538368171299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45990.538368171299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45990.538368171299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45990.538368171299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45990.538368171299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45990.538368171299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45990.538368171299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45990.538368171299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45990.538368171299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45990.538368171299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45990.538368171299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45990.538368171299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45990.538368171299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45990.538368171299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45990.538368171299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45990.538368171299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45990.538368171299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45990.538368171299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45990.538368171299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45990.538368171299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45990.538368171299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45990.538368171299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45990.538368171299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45990.538368171299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45990.538368171299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45990.538368171299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45990.538368171299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45990.538368171299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45990.538368171299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45990.538368171299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45990.538368171299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45990.538368171299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45990.538368171299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45990.538368171299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45990.538368171299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45990.538368171299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45990.538368171299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45990.538368171299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45990.538368171299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45990.538368171299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45990.538368171299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45990.538368171299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45990.538368171299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45990.538368171299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45990.538368171299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45990.538368171299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45990.538368171299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45990.538368171299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45990.538368171299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45990.538368171299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45990.538368171299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45990.538368171299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45990.538368171299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45990.538368171299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45990.538368171299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45990.538368171299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45990.538368171299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45990.538368171299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45990.538368171299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45990.538368171299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45990.538368171299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45990.538368171299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45990.538368171299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45990.538368171299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45990.538368171299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45990.538368171299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45990.538368171299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45990.538368171299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45990.538368171299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45990.538368171299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45990.538368171299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45990.538368171299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45990.538368171299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45990.538368171299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45990.538368171299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45990.538368171299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45990.538368171299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45990.538368171299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45990.538368171299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45990.538368171299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45990.538368171299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45990.538368171299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45990.538368171299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45990.538368171299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45990.538368171299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45990.538368171299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45990.538368171299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45990.538368171299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45990.538368171299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45990.538368171299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45990.538368171299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45990.538368171299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45990.538368171299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45990.538368171299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45990.538368171299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45990.538368171299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45990.538368171299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45990.538368171299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45990.538368171299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45990.538368171299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45990.538368171299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45990.538368171299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45990.538368171299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45990.538368171299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45990.538368171299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45990.538368171299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45990.538368171299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45990.538368171299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45990.538368171299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45990.538368171299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45990.538368171299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45990.538368171299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45990.538368171299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45990.538368171299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45990.538368171299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45990.538368171299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45990.538368171299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45990.538368171299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45990.538368171299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45990.538368171299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45990.538368171299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45990.538368171299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45990.538368171299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45990.538368171299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45990.538368171299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45990.538368171299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45990.538368171299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45990.538368171299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45990.538368171299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45990.538368171299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45990.538368171299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45990.538368171299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45990.538368171299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45990.538368171299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45990.538368171299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45990.538368171299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45990.538368171299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45990.538368171299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45990.538368171299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45990.538368171299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45990.538368171299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45990.538368171299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45990.538368171299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45990.538368171299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45990.538368171299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45990.538368171299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45990.538368171299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45990.538368171299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45990.538368171299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45990.538368171299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45990.538368171299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45990.538368171299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45990.538368171299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45990.538368171299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45990.538368171299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45990.538368171299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45990.538368171299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45990.538368171299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45990.538368171299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45990.538368171299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45990.538368171299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45990.538368171299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45990.538368171299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45990.538368171299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45990.538368171299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45990.538368171299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45990.538368171299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45990.538368171299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45990.538368171299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45990.538368171299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45990.538368171299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45990.538368171299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45990.538368171299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45990.538368171299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45990.538368171299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45990.538368171299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45990.538368171299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45990.538368171299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45990.538368171299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45990.538368171299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45990.538368171299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45990.538368171299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45990.538368171299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45990.538368171299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45990.538368171299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45990.538368171299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45990.538368171299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45990.538368171299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45990.538368171299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45990.538368171299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45990.538368171299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45990.538368171299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45990.538368171299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45990.538368171299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45990.538368171299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45990.538368171299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45990.538368171299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45990.538368171299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45990.538368171299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45990.538368171299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45990.538368171299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45990.538368171299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45990.538368171299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45990.538368171299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45990.538368171299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45990.538368171299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45990.538368171299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45990.538368171299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45990.538368171299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45990.538368171299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45990.538368171299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45990.538368171299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45990.538368171299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45990.538368171299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45990.538368171299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45990.538368171299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45990.538368171299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45990.538368171299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45990.538368171299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45990.538368171299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45990.538368171299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45990.538368171299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45990.538368171299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45990.538368171299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45990.538368171299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45990.538368171299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45990.538368171299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45990.538368171299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45990.538368171299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45990.538368171299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45990.538368171299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45990.538368171299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45990.538368171299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45990.538368171299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45990.538368171299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45990.538368171299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45990.538368171299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45990.538368171299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45990.538368171299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45990.538368171299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45990.538368171299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45990.538368171299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45990.538368171299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45990.538368171299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45990.538368171299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45990.538368171299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45990.538368171299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45990.538368171299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45990.538368171299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45990.538368171299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45990.538368171299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45990.538368171299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45990.538368171299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45990.538368171299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45990.538368171299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45990.538368171299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45990.538368171299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45990.538368171299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45990.538368171299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45990.538368171299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45990.538368171299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45990.538368171299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45990.538368171299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45990.538368171299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45990.538368171299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45990.538368171299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45990.538368171299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45990.538368171299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45990.538368171299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45990.538368171299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45990.538368171299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45990.538368171299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45990.538368171299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45990.538368171299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45990.538368171299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45990.538368171299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45990.538368171299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45990.538368171299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45990.538368171299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45990.538368171299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45990.538368171299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45990.538368171299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45990.538368171299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45990.538368171299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45990.538368171299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45990.538368171299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45990.538368171299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45990.538368171299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45990.538368171299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45990.538368171299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45990.538368171299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45990.538368171299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45990.538368171299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45990.538368171299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45990.538368171299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45990.538368171299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45990.538368171299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45990.538368171299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45990.538368171299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45990.538368171299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45990.538368171299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45990.538368171299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45990.538368171299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45990.538368171299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45990.538368171299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45990.538368171299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45990.538368171299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45990.538368171299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45990.538368171299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45990.538368171299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45990.538368171299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45990.538368171299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45990.538368171299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45990.538368171299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45990.538368171299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45990.538368171299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45990.538368171299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45990.538368171299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45990.538368171299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45990.538368171299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45990.538368171299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45990.538368171299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45990.538368171299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45990.538368171299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45990.538368171299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45990.538368171299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45990.538368171299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45990.538368171299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45990.538368171299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45990.538368171299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45990.538368171299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45990.538368171299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45990.538368171299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45990.538368171299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45990.538368171299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45990.538368171299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45990.538368171299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45990.538368171299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45990.538368171299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45990.538368171299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45990.538368171299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45990.538368171299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45990.538368171299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45990.538368171299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45990.538368171299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45990.538368171299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45990.538368171299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45990.538368171299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45990.538368171299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45990.538368171299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45990.538368171299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45990.538368171299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45990.538368171299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45990.538368171299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45990.538368171299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45990.538368171299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45990.538368171299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45990.538368171299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45990.538368171299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45990.538368171299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45990.538368171299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45990.538368171299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45990.538368171299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45990.538368171299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45990.538368171299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45990.538368171299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45990.538368171299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45990.538368171299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45990.538368171299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45990.538368171299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45990.538368171299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45990.538368171299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45990.538368171299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45990.538368171299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45990.538368171299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45990.538368171299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45990.538368171299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45990.538368171299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45990.538368171299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45990.538368171299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45990.538368171299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45990.538368171299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45990.538368171299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45990.538368171299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45990.538368171299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45990.538368171299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45990.538368171299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45990.538368171299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45990.538368171299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45990.538368171299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45990.538368171299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45990.538368171299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45990.538368171299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45990.538368171299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45990.538368171299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45990.538368171299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45990.538368171299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45990.538368171299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45990.538368171299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45990.538368171299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45990.538368171299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45990.538368171299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45990.538368171299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45990.538368171299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45990.538368171299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45990.538368171299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45990.538368171299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45990.538368171299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45990.538368171299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45990.538368171299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45990.538368171299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45990.538368171299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45990.538368171299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45990.538368171299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45990.538368171299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45990.538368171299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45990.538368171299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45990.538368171299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45990.538368171299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45990.538368171299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45990.538368171299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45990.538368171299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45990.538368171299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45990.538368171299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45990.538368171299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45990.538368171299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45990.538368171299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45990.538368171299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45990.538368171299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45990.538368171299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45990.538368171299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45990.538368171299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45990.538368171299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287.05765057870303</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5" ca="1" si="0">IFERROR(NOW()-F3,"")</f>
        <v>0.34670150463352911</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v>45990.456122685187</v>
      </c>
      <c r="G4" s="93">
        <f t="shared" ca="1" si="0"/>
        <v>8.2245486111787613E-2</v>
      </c>
      <c r="H4" s="92">
        <v>45990.449953703705</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45990.538368171299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45990.538368171299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45990.538368171299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45990.538368171299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45990.538368171299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45990.538368171299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45990.538368171299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45990.538368171299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45990.538368171299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45990.538368171299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45990.538368171299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45990.538368171299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45990.538368171299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45990.538368171299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45990.538368171299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45990.538368171299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45990.538368171299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45990.538368171299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45990.538368171299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45990.538368171299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45990.538368171299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45990.538368171299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45990.538368171299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45990.538368171299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45990.538368171299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45990.538368171299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45990.538368171299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45990.538368171299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45990.538368171299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45990.538368171299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45990.538368171299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45990.538368171299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45990.538368171299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45990.538368171299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45990.538368171299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45990.538368171299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45990.538368171299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45990.538368171299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45990.538368171299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45990.538368171299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45990.538368171299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45990.538368171299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45990.538368171299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45990.538368171299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45990.538368171299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45990.538368171299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45990.538368171299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45990.538368171299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45990.538368171299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45990.538368171299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45990.538368171299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45990.538368171299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45990.538368171299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45990.538368171299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45990.538368171299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45990.538368171299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45990.538368171299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45990.538368171299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45990.538368171299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45990.538368171299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45990.538368171299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45990.538368171299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45990.538368171299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45990.538368171299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45990.538368171299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45990.538368171299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45990.538368171299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45990.538368171299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45990.538368171299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45990.538368171299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45990.538368171299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45990.538368171299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45990.538368171299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45990.538368171299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45990.538368171299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45990.538368171299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45990.538368171299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45990.538368171299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45990.538368171299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45990.538368171299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45990.538368171299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45990.538368171299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45990.538368171299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45990.538368171299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45990.538368171299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45990.538368171299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45990.538368171299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45990.538368171299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45990.538368171299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45990.538368171299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45990.538368171299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45990.538368171299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45990.538368171299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45990.538368171299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45990.538368171299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45990.538368171299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45990.538368171299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45990.538368171299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45990.538368171299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45990.538368171299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45990.538368171299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45990.538368171299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45990.538368171299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45990.538368171299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45990.538368171299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45990.538368171299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45990.538368171299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45990.538368171299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45990.538368171299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45990.538368171299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45990.538368171299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45990.538368171299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45990.538368171299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45990.538368171299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45990.538368171299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45990.538368171299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45990.538368171299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45990.538368171299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45990.538368171299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45990.538368171299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45990.538368171299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45990.538368171299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45990.538368171299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45990.538368171299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45990.538368171299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45990.538368171299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45990.538368171299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45990.538368171299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45990.538368171299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45990.538368171299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45990.538368171299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45990.538368171299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45990.538368171299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45990.538368171299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45990.538368171299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45990.538368171299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45990.538368171299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45990.538368171299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45990.538368171299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45990.538368171299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45990.538368171299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45990.538368171299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45990.538368171299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45990.538368171299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45990.538368171299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45990.538368171299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45990.538368171299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45990.538368171299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45990.538368171299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45990.538368171299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45990.538368171299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45990.538368171299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45990.538368171299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45990.538368171299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45990.538368171299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45990.538368171299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45990.538368171299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45990.538368171299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45990.538368171299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45990.538368171299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45990.538368171299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45990.538368171299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45990.538368171299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45990.538368171299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45990.538368171299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45990.538368171299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45990.538368171299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45990.538368171299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45990.538368171299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45990.538368171299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45990.538368171299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45990.538368171299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45990.538368171299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45990.538368171299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45990.538368171299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45990.538368171299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45990.538368171299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45990.538368171299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45990.538368171299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45990.538368171299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45990.538368171299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45990.538368171299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45990.538368171299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45990.538368171299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45990.538368171299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45990.538368171299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45990.538368171299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45990.538368171299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45990.538368171299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45990.538368171299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45990.538368171299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45990.538368171299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45990.538368171299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45990.538368171299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45990.538368171299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45990.538368171299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45990.538368171299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45990.538368171299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45990.538368171299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45990.538368171299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45990.538368171299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45990.538368171299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45990.538368171299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45990.538368171299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45990.538368171299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45990.538368171299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45990.538368171299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45990.538368171299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45990.538368171299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45990.538368171299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45990.538368171299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45990.538368171299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45990.538368171299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45990.538368171299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45990.538368171299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45990.538368171299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45990.538368171299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45990.538368171299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45990.538368171299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45990.538368171299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45990.538368171299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45990.538368171299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45990.538368171299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45990.538368171299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45990.538368171299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45990.538368171299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45990.538368171299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45990.538368171299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45990.538368171299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45990.538368171299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45990.538368171299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45990.538368171299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45990.538368171299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45990.538368171299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45990.538368171299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45990.538368171299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45990.538368171299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45990.538368171299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45990.538368171299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45990.538368171299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45990.538368171299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45990.538368171299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45990.538368171299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45990.538368171299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45990.538368171299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45990.538368171299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45990.538368171299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45990.538368171299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45990.538368171299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45990.538368171299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45990.538368171299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45990.538368171299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45990.538368171299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45990.538368171299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45990.538368171299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45990.538368171299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45990.538368171299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45990.538368171299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45990.538368171299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45990.538368171299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45990.538368171299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45990.538368171299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45990.538368171299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45990.538368171299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45990.538368171299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45990.538368171299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45990.538368171299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45990.538368171299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45990.538368171299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45990.538368171299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45990.538368171299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45990.538368171299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45990.538368171299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45990.538368171299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45990.538368171299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45990.538368171299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45990.538368171299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45990.538368171299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45990.538368171299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45990.538368171299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45990.538368171299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45990.538368171299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45990.538368171299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45990.538368171299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45990.538368171299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45990.538368171299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45990.538368171299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45990.538368171299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45990.538368171299</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98.706307986110914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64.349490856482589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41.877257060186821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9.1650695601856569</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0.5864584490773268</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7.1805671301262919E-2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45990.538368171299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45990.538368171299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45990.538368171299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45990.538368171299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45990.538368171299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45990.538368171299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45990.538368171299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45990.538368171299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45990.538368171299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45990.538368171299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45990.538368171299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45990.538368171299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45990.538368171299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45990.538368171299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45990.538368171299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45990.538368171299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45990.538368171299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45990.538368171299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45990.538368171299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45990.538368171299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45990.538368171299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45990.538368171299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45990.538368171299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45990.538368171299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45990.538368171299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45990.538368171299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45990.538368171299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45990.538368171299</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3</v>
      </c>
      <c r="D2" s="119" t="s">
        <v>31962</v>
      </c>
      <c r="E2" s="106" t="s">
        <v>39106</v>
      </c>
      <c r="F2" s="121">
        <v>45990.487199074072</v>
      </c>
      <c r="G2" s="72">
        <f ca="1">IFERROR(NOW()-F2,"-")</f>
        <v>5.1169097227102611E-2</v>
      </c>
      <c r="H2" s="121">
        <v>45990.487199074072</v>
      </c>
      <c r="I2" s="119" t="str">
        <f>IFERROR(VLOOKUP(D2,DB!A:F,6,0),"")</f>
        <v>SCECO</v>
      </c>
      <c r="J2" s="119" t="str">
        <f>IFERROR(VLOOKUP(D2,DB!A:G,7,0),"")</f>
        <v>Vandalized+No BB Design</v>
      </c>
      <c r="K2" s="122" t="s">
        <v>39216</v>
      </c>
      <c r="L2" s="140" t="str">
        <f>IFERROR(VLOOKUP(D2,DB!A:I,9,0),"")</f>
        <v>Latis</v>
      </c>
    </row>
    <row r="3" spans="1:16382" ht="31.5" customHeight="1">
      <c r="A3" s="118" t="s">
        <v>39217</v>
      </c>
      <c r="B3" s="119" t="str">
        <f>IFERROR(VLOOKUP(D3,DB!A:K,11,0),"")</f>
        <v>R6</v>
      </c>
      <c r="C3" s="120">
        <v>1</v>
      </c>
      <c r="D3" s="119" t="s">
        <v>37464</v>
      </c>
      <c r="E3" s="106" t="s">
        <v>39106</v>
      </c>
      <c r="F3" s="121">
        <v>45990.493969907409</v>
      </c>
      <c r="G3" s="72">
        <f ca="1">IFERROR(NOW()-F3,"-")</f>
        <v>4.4398263889888767E-2</v>
      </c>
      <c r="H3" s="121">
        <v>45990.493969907409</v>
      </c>
      <c r="I3" s="119" t="str">
        <f>IFERROR(VLOOKUP(D3,DB!A:F,6,0),"")</f>
        <v>Generator-SG</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45990.538368171299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45990.538368171299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45990.538368171299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45990.538368171299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45990.538368171299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45990.538368171299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45990.538368171299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45990.538368171299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45990.538368171299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45990.538368171299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45990.538368171299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45990.538368171299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45990.538368171299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45990.538368171299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45990.538368171299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45990.538368171299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45990.538368171299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45990.538368171299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45990.538368171299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45990.538368171299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45990.538368171299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45990.538368171299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45990.538368171299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45990.538368171299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45990.538368171299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45990.538368171299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45990.538368171299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45990.538368171299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45990.538368171299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45990.538368171299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45990.538368171299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45990.538368171299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45990.538368171299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45990.538368171299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45990.538368171299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45990.538368171299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45990.538368171299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45990.538368171299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45990.538368171299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45990.538368171299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45990.538368171299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45990.538368171299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45990.538368171299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45990.538368171299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45990.538368171299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45990.538368171299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45990.538368171299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45990.538368171299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45990.538368171299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45990.538368171299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45990.538368171299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45990.538368171299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45990.538368171299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45990.538368171299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45990.538368171299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45990.538368171299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45990.538368171299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45990.538368171299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45990.538368171299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45990.538368171299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45990.538368171299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45990.538368171299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45990.538368171299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45990.538368171299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45990.538368171299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45990.538368171299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45990.538368171299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45990.538368171299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45990.538368171299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45990.538368171299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45990.538368171299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45990.538368171299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45990.538368171299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45990.538368171299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45990.538368171299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45990.538368171299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45990.538368171299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45990.538368171299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45990.538368171299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45990.538368171299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45990.538368171299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45990.538368171299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45990.538368171299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45990.538368171299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45990.538368171299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45990.538368171299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45990.538368171299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45990.538368171299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45990.538368171299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45990.538368171299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45990.538368171299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45990.538368171299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45990.538368171299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45990.538368171299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45990.538368171299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45990.538368171299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45990.538368171299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45990.538368171299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45990.538368171299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45990.538368171299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45990.538368171299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45990.538368171299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45990.538368171299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45990.538368171299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45990.538368171299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45990.538368171299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45990.538368171299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45990.538368171299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45990.538368171299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45990.538368171299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45990.538368171299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45990.538368171299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45990.538368171299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45990.538368171299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45990.538368171299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45990.538368171299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45990.538368171299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45990.538368171299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45990.538368171299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45990.538368171299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45990.538368171299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45990.538368171299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45990.538368171299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45990.538368171299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45990.538368171299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45990.538368171299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45990.538368171299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45990.538368171299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45990.538368171299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45990.538368171299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45990.538368171299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45990.538368171299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45990.538368171299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45990.538368171299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45990.538368171299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45990.538368171299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45990.538368171299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45990.538368171299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45990.538368171299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45990.538368171299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45990.538368171299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45990.538368171299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45990.538368171299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45990.538368171299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45990.538368171299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45990.538368171299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45990.538368171299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45990.538368171299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45990.538368171299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45990.538368171299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45990.538368171299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45990.538368171299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45990.538368171299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45990.538368171299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45990.538368171299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45990.538368171299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45990.538368171299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45990.538368171299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45990.538368171299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45990.538368171299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45990.538368171299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45990.538368171299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45990.538368171299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45990.538368171299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45990.538368171299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45990.538368171299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45990.538368171299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45990.538368171299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45990.538368171299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45990.538368171299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45990.538368171299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45990.538368171299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45990.538368171299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45990.538368171299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45990.538368171299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45990.538368171299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45990.538368171299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45990.538368171299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45990.538368171299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45990.538368171299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45990.538368171299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45990.538368171299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45990.538368171299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45990.538368171299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45990.538368171299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45990.538368171299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45990.538368171299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45990.538368171299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45990.538368171299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45990.538368171299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45990.538368171299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45990.538368171299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45990.538368171299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45990.538368171299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45990.538368171299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45990.538368171299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45990.538368171299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45990.538368171299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45990.538368171299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45990.538368171299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45990.538368171299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45990.538368171299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45990.538368171299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45990.538368171299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45990.538368171299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45990.538368171299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45990.538368171299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45990.538368171299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45990.538368171299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45990.538368171299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45990.538368171299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45990.538368171299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45990.538368171299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45990.538368171299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45990.538368171299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45990.538368171299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45990.538368171299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45990.538368171299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45990.538368171299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45990.538368171299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45990.538368171299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45990.538368171299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45990.538368171299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45990.538368171299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45990.538368171299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45990.538368171299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45990.538368171299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45990.538368171299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45990.538368171299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45990.538368171299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45990.538368171299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45990.538368171299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45990.538368171299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45990.538368171299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45990.538368171299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45990.538368171299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45990.538368171299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45990.538368171299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45990.538368171299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45990.538368171299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45990.538368171299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45990.538368171299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45990.538368171299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45990.538368171299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45990.538368171299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45990.538368171299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45990.538368171299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45990.538368171299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45990.538368171299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45990.538368171299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45990.538368171299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45990.538368171299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45990.538368171299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45990.538368171299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45990.538368171299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45990.538368171299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45990.538368171299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45990.538368171299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45990.538368171299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45990.538368171299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45990.538368171299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45990.538368171299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45990.538368171299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45990.538368171299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45990.538368171299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45990.538368171299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45990.538368171299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45990.538368171299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45990.538368171299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45990.538368171299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45990.538368171299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45990.538368171299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45990.538368171299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45990.538368171299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45990.538368171299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45990.538368171299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45990.538368171299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45990.538368171299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45990.538368171299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45990.538368171299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45990.538368171299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45990.538368171299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45990.538368171299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45990.538368171299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45990.538368171299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45990.538368171299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45990.538368171299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45990.538368171299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45990.538368171299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45990.538368171299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45990.538368171299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45990.538368171299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45990.538368171299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45990.538368171299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45990.538368171299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45990.538368171299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45990.538368171299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45990.538368171299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45990.538368171299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45990.538368171299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45990.538368171299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45990.538368171299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45990.538368171299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45990.538368171299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45990.538368171299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45990.538368171299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45990.538368171299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45990.538368171299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45990.538368171299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45990.538368171299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45990.538368171299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45990.538368171299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45990.538368171299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45990.538368171299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45990.538368171299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45990.538368171299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45990.538368171299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45990.538368171299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45990.538368171299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45990.538368171299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45990.538368171299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45990.538368171299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45990.538368171299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45990.538368171299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45990.538368171299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45990.538368171299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45990.538368171299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45990.538368171299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45990.538368171299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45990.538368171299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45990.538368171299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45990.538368171299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45990.538368171299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45990.538368171299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45990.538368171299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45990.538368171299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45990.538368171299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45990.538368171299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45990.538368171299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45990.538368171299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45990.538368171299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45990.538368171299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45990.538368171299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45990.538368171299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45990.538368171299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45990.538368171299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45990.538368171299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45990.538368171299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45990.538368171299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45990.538368171299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45990.538368171299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45990.538368171299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45990.538368171299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45990.538368171299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45990.538368171299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45990.538368171299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45990.538368171299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45990.538368171299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45990.538368171299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45990.538368171299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45990.538368171299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45990.538368171299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45990.538368171299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45990.538368171299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45990.538368171299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45990.538368171299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45990.538368171299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45990.538368171299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45990.538368171299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45990.538368171299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45990.538368171299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45990.538368171299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45990.538368171299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45990.538368171299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45990.538368171299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45990.538368171299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45990.538368171299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45990.538368171299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45990.538368171299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45990.538368171299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45990.538368171299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45990.538368171299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45990.538368171299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45990.538368171299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45990.538368171299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45990.538368171299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45990.538368171299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45990.538368171299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45990.538368171299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45990.538368171299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45990.538368171299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45990.538368171299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45990.538368171299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45990.538368171299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45990.538368171299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45990.538368171299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45990.538368171299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45990.538368171299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45990.538368171299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45990.538368171299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45990.538368171299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45990.538368171299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45990.538368171299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45990.538368171299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45990.538368171299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45990.538368171299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45990.538368171299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45990.538368171299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45990.538368171299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45990.538368171299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45990.538368171299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45990.538368171299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45990.538368171299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45990.538368171299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45990.538368171299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45990.538368171299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45990.538368171299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45990.538368171299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45990.538368171299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45990.538368171299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45990.538368171299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45990.538368171299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45990.538368171299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45990.538368171299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45990.538368171299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45990.538368171299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45990.538368171299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45990.538368171299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45990.538368171299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45990.538368171299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45990.538368171299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45990.538368171299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45990.538368171299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45990.538368171299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45990.538368171299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45990.538368171299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45990.538368171299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45990.538368171299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45990.538368171299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45990.538368171299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45990.538368171299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45990.538368171299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45990.538368171299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45990.538368171299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45990.538368171299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45990.538368171299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45990.538368171299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45990.538368171299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45990.538368171299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45990.538368171299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45990.538368171299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45990.538368171299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45990.538368171299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45990.538368171299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45990.538368171299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45990.538368171299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45990.538368171299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45990.538368171299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45990.538368171299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45990.538368171299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45990.538368171299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45990.538368171299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45990.538368171299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45990.538368171299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45990.538368171299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45990.538368171299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45990.538368171299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45990.538368171299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45990.538368171299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45990.538368171299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45990.538368171299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45990.538368171299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45990.538368171299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45990.538368171299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45990.538368171299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45990.538368171299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45990.538368171299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45990.538368171299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45990.538368171299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45990.538368171299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45990.538368171299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45990.538368171299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45990.538368171299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45990.538368171299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45990.538368171299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45990.538368171299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45990.538368171299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45990.538368171299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45990.538368171299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