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43" documentId="120_S{2AC9BD13-BADA-5192-A53E-5A8FF88502F6}" xr6:coauthVersionLast="47" xr6:coauthVersionMax="47" xr10:uidLastSave="{ECC97E71-969D-43FE-A207-7F5FE099D21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<sst xmlns="http://schemas.openxmlformats.org/spreadsheetml/2006/main" count="180294" uniqueCount="39132">
  <si>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</si>
  <si>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</si>
  <si>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</si>
  <si>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</si>
  <si>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</si>
  <si>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</si>
  <si>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</si>
  <si>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</si>
  <si>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</si>
  <si>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</si>
  <si>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</si>
  <si>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</si>
  <si>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</si>
  <si>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</si>
  <si>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</si>
  <si>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</si>
  <si>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</si>
  <si>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</si>
  <si>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</si>
  <si>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</si>
  <si>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</si>
  <si>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</si>
  <si>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</si>
  <si>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</si>
  <si>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</si>
  <si>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</si>
  <si>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</si>
  <si>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</si>
  <si>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</si>
  <si>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</si>
  <si>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</si>
  <si>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</si>
  <si>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</si>
  <si>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</si>
  <si>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</si>
  <si>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</si>
  <si>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</si>
  <si>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</si>
  <si>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</si>
  <si>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</si>
  <si>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</si>
  <si>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</si>
  <si>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</si>
  <si>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</si>
  <si>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</si>
  <si>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</si>
  <si>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</si>
  <si>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</si>
  <si>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</si>
  <si>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</si>
  <si>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</si>
  <si>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</si>
  <si>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</si>
  <si>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</si>
  <si>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</si>
  <si>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</si>
  <si>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</si>
  <si>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</si>
  <si>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</si>
  <si>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</si>
  <si>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</si>
  <si>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</si>
  <si>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</si>
  <si>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</si>
  <si>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</si>
  <si>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</si>
  <si>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</si>
  <si>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</si>
  <si>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</si>
  <si>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</si>
  <si>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</si>
  <si>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</si>
  <si>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</si>
  <si>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</si>
  <si>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</si>
  <si>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</si>
  <si>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</si>
  <si>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</si>
  <si>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</si>
  <si>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</si>
  <si>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</si>
  <si>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</si>
  <si>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</si>
  <si>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</si>
  <si>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</si>
  <si>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</si>
  <si>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</si>
  <si>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</si>
  <si>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</si>
  <si>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</si>
  <si>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</si>
  <si>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</si>
  <si>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</si>
  <si>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</si>
  <si>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</si>
  <si>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</si>
  <si>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</si>
  <si>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</si>
  <si>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</si>
  <si>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</si>
  <si>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</si>
  <si>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</si>
  <si>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</si>
  <si>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</si>
  <si>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</si>
  <si>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</si>
  <si>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</si>
  <si>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</si>
  <si>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</si>
  <si>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</si>
  <si>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</si>
  <si>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</si>
  <si>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</si>
  <si>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</si>
  <si>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</si>
  <si>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</si>
  <si>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</si>
  <si>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</si>
  <si>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</si>
  <si>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</si>
  <si>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</si>
  <si>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</si>
  <si>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</si>
  <si>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</si>
  <si>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</si>
  <si>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</si>
  <si>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</si>
  <si>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</si>
  <si>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</si>
  <si>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</si>
  <si>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</si>
  <si>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</si>
  <si>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</si>
  <si>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</si>
  <si>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</si>
  <si>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</si>
  <si>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</si>
  <si>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</si>
  <si>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</si>
  <si>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</si>
  <si>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</si>
  <si>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</si>
  <si>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</si>
  <si>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</si>
  <si>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</si>
  <si>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</si>
  <si>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</si>
  <si>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</si>
  <si>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</si>
  <si>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</si>
  <si>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</si>
  <si>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</si>
  <si>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</si>
  <si>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</si>
  <si>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</si>
  <si>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</si>
  <si>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</si>
  <si>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</si>
  <si>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</si>
  <si>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</si>
  <si>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</si>
  <si>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</si>
  <si>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</si>
  <si>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</si>
  <si>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</si>
  <si>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</si>
  <si>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</si>
  <si>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</si>
  <si>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</si>
  <si>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</si>
  <si>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</si>
  <si>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</si>
  <si>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</si>
  <si>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</si>
  <si>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</si>
  <si>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</si>
  <si>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</si>
  <si>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</si>
  <si>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</si>
  <si>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</si>
  <si>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</si>
  <si>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</si>
  <si>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</si>
  <si>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</si>
  <si>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</si>
  <si>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</si>
  <si>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</si>
  <si>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</si>
  <si>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</si>
  <si>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</si>
  <si>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</si>
  <si>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</si>
  <si>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</si>
  <si>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</si>
  <si>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</si>
  <si>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</si>
  <si>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</si>
  <si>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</si>
  <si>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</si>
  <si>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</si>
  <si>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</si>
  <si>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</si>
  <si>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</si>
  <si>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</si>
  <si>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</si>
  <si>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</si>
  <si>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</si>
  <si>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</si>
  <si>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</si>
  <si>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</si>
  <si>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</si>
  <si>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</si>
  <si>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</si>
  <si>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</si>
  <si>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</si>
  <si>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</si>
  <si>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</si>
  <si>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</si>
  <si>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</si>
  <si>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</si>
  <si>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</si>
  <si>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</si>
  <si>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</si>
  <si>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</si>
  <si>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</si>
  <si>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</si>
  <si>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</si>
  <si>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</si>
  <si>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</si>
  <si>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</si>
  <si>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</si>
  <si>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</si>
  <si>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</si>
  <si>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</si>
  <si>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</si>
  <si>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</si>
  <si>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</si>
  <si>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</si>
  <si>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</si>
  <si>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</si>
  <si>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</si>
  <si>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</si>
  <si>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</si>
  <si>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</si>
  <si>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</si>
  <si>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</si>
  <si>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</si>
  <si>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</si>
  <si>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</si>
  <si>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</si>
  <si>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</si>
  <si>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</si>
  <si>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</si>
  <si>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</si>
  <si>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</si>
  <si>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</si>
  <si>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</si>
  <si>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</si>
  <si>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</si>
  <si>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</si>
  <si>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</si>
  <si>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</si>
  <si>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</si>
  <si>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</si>
  <si>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</si>
  <si>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</si>
  <si>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</si>
  <si>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</si>
  <si>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</si>
  <si>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</si>
  <si>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</si>
  <si>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</si>
  <si>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</si>
  <si>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</si>
  <si>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</si>
  <si>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</si>
  <si>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</si>
  <si>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</si>
  <si>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</si>
  <si>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</si>
  <si>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</si>
  <si>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</si>
  <si>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</si>
  <si>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</si>
  <si>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</si>
  <si>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</si>
  <si>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</si>
  <si>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</si>
  <si>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</si>
  <si>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</si>
  <si>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</si>
  <si>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</si>
  <si>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</si>
  <si>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</si>
  <si>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</si>
  <si>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</si>
  <si>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</si>
  <si>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</si>
  <si>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</si>
  <si>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</si>
  <si>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</si>
  <si>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</si>
  <si>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</si>
  <si>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</si>
  <si>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</si>
  <si>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</si>
  <si>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</si>
  <si>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</si>
  <si>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</si>
  <si>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</si>
  <si>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</si>
  <si>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</si>
  <si>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</si>
  <si>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</si>
  <si>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</si>
  <si>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</si>
  <si>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</si>
  <si>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</si>
  <si>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</si>
  <si>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</si>
  <si>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</si>
  <si>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</si>
  <si>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</si>
  <si>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</si>
  <si>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</si>
  <si>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</si>
  <si>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</si>
  <si>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</si>
  <si>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</si>
  <si>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</si>
  <si>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</si>
  <si>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</si>
  <si>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</si>
  <si>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</si>
  <si>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</si>
  <si>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</si>
  <si>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</si>
  <si>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</si>
  <si>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</si>
  <si>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</si>
  <si>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</si>
  <si>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</si>
  <si>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</si>
  <si>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</si>
  <si>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</si>
  <si>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</si>
  <si>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</si>
  <si>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</si>
  <si>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</si>
  <si>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</si>
  <si>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</si>
  <si>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</si>
  <si>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</si>
  <si>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</si>
  <si>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</si>
  <si>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</si>
  <si>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</si>
  <si>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</si>
  <si>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</si>
  <si>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</si>
  <si>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</si>
  <si>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</si>
  <si>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</si>
  <si>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</si>
  <si>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</si>
  <si>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</si>
  <si>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</si>
  <si>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</si>
  <si>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</si>
  <si>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</si>
  <si>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</si>
  <si>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</si>
  <si>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</si>
  <si>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</si>
  <si>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</si>
  <si>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</si>
  <si>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</si>
  <si>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</si>
  <si>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</si>
  <si>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</si>
  <si>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</si>
  <si>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</si>
  <si>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</si>
  <si>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</si>
  <si>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</si>
  <si>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</si>
  <si>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</si>
  <si>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</si>
  <si>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</si>
  <si>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</si>
  <si>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</si>
  <si>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</si>
  <si>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</si>
  <si>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</si>
  <si>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</si>
  <si>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</si>
  <si>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</si>
  <si>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</si>
  <si>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</si>
  <si>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</si>
  <si>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</si>
  <si>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</si>
  <si>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</si>
  <si>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</si>
  <si>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</si>
  <si>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</si>
  <si>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</si>
  <si>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</si>
  <si>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</si>
  <si>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</si>
  <si>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</si>
  <si>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</si>
  <si>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</si>
  <si>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</si>
  <si>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</si>
  <si>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</si>
  <si>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</si>
  <si>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</si>
  <si>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</si>
  <si>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</si>
  <si>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</si>
  <si>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</si>
  <si>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</si>
  <si>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</si>
  <si>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</si>
  <si>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</si>
  <si>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</si>
  <si>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</si>
  <si>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</si>
  <si>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</si>
  <si>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</si>
  <si>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</si>
  <si>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</si>
  <si>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</si>
  <si>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</si>
  <si>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</si>
  <si>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</si>
  <si>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</si>
  <si>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</si>
  <si>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</si>
  <si>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</si>
  <si>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</si>
  <si>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</si>
  <si>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</si>
  <si>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</si>
  <si>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</si>
  <si>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</si>
  <si>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</si>
  <si>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</si>
  <si>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</si>
  <si>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</si>
  <si>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</si>
  <si>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</si>
  <si>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</si>
  <si>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</si>
  <si>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</si>
  <si>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</si>
  <si>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</si>
  <si>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</si>
  <si>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</si>
  <si>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</si>
  <si>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</si>
  <si>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</si>
  <si>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</si>
  <si>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</si>
  <si>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</si>
  <si>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</si>
  <si>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</si>
  <si>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</si>
  <si>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</si>
  <si>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</si>
  <si>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</si>
  <si>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</si>
  <si>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</si>
  <si>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</si>
  <si>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</si>
  <si>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</si>
  <si>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</si>
  <si>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</si>
  <si>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</si>
  <si>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</si>
  <si>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</si>
  <si>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</si>
  <si>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</si>
  <si>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</si>
  <si>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</si>
  <si>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</si>
  <si>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</si>
  <si>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</si>
  <si>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</si>
  <si>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</si>
  <si>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</si>
  <si>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</si>
  <si>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</si>
  <si>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</si>
  <si>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</si>
  <si>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</si>
  <si>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</si>
  <si>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</si>
  <si>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</si>
  <si>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</si>
  <si>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</si>
  <si>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</si>
  <si>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</si>
  <si>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</si>
  <si>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</si>
  <si>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</si>
  <si>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</si>
  <si>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</si>
  <si>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</si>
  <si>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</si>
  <si>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</si>
  <si>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</si>
  <si>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</si>
  <si>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</si>
  <si>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</si>
  <si>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</si>
  <si>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</si>
  <si>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</si>
  <si>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</si>
  <si>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</si>
  <si>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</si>
  <si>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</si>
  <si>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</si>
  <si>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</si>
  <si>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</si>
  <si>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</si>
  <si>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</si>
  <si>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</si>
  <si>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</si>
  <si>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</si>
  <si>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</si>
  <si>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</si>
  <si>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</si>
  <si>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</si>
  <si>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</si>
  <si>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</si>
  <si>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</si>
  <si>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</si>
  <si>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</si>
  <si>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</si>
  <si>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</si>
  <si>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</si>
  <si>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</si>
  <si>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</si>
  <si>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</si>
  <si>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</si>
  <si>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</si>
  <si>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</si>
  <si>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</si>
  <si>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</si>
  <si>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</si>
  <si>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</si>
  <si>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</si>
  <si>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</si>
  <si>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</si>
  <si>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</si>
  <si>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</si>
  <si>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</si>
  <si>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</si>
  <si>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</si>
  <si>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</si>
  <si>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</si>
  <si>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</si>
  <si>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</si>
  <si>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</si>
  <si>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</si>
  <si>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</si>
  <si>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</si>
  <si>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</si>
  <si>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</si>
  <si>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</si>
  <si>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</si>
  <si>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</si>
  <si>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</si>
  <si>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</si>
  <si>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</si>
  <si>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</si>
  <si>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</si>
  <si>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</si>
  <si>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</si>
  <si>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</si>
  <si>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</si>
  <si>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</si>
  <si>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</si>
  <si>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</si>
  <si>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</si>
  <si>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</si>
  <si>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</si>
  <si>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</si>
  <si>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</si>
  <si>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</si>
  <si>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</si>
  <si>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</si>
  <si>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</si>
  <si>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</si>
  <si>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</si>
  <si>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</si>
  <si>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</si>
  <si>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</si>
  <si>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</si>
  <si>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</si>
  <si>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</si>
  <si>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</si>
  <si>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</si>
  <si>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</si>
  <si>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</si>
  <si>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</si>
  <si>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</si>
  <si>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</si>
  <si>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</si>
  <si>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</si>
  <si>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</si>
  <si>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</si>
  <si>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</si>
  <si>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</si>
  <si>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</si>
  <si>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</si>
  <si>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</si>
  <si>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</si>
  <si>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</si>
  <si>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</si>
  <si>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</si>
  <si>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</si>
  <si>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</si>
  <si>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</si>
  <si>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</si>
  <si>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</si>
  <si>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</si>
  <si>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</si>
  <si>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</si>
  <si>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</si>
  <si>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</si>
  <si>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</si>
  <si>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</si>
  <si>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</si>
  <si>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</si>
  <si>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</si>
  <si>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</si>
  <si>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</si>
  <si>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</si>
  <si>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</si>
  <si>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</si>
  <si>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</si>
  <si>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</si>
  <si>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</si>
  <si>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</si>
  <si>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</si>
  <si>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</si>
  <si>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</si>
  <si>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</si>
  <si>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</si>
  <si>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</si>
  <si>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</si>
  <si>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</si>
  <si>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</si>
  <si>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</si>
  <si>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</si>
  <si>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</si>
  <si>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</si>
  <si>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</si>
  <si>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</si>
  <si>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</si>
  <si>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</si>
  <si>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</si>
  <si>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</si>
  <si>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</si>
  <si>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</si>
  <si>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</si>
  <si>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</si>
  <si>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</si>
  <si>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</si>
  <si>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</si>
  <si>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</si>
  <si>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</si>
  <si>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</si>
  <si>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</si>
  <si>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</si>
  <si>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</si>
  <si>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</si>
  <si>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</si>
  <si>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</si>
  <si>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</si>
  <si>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</si>
  <si>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</si>
  <si>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</si>
  <si>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</si>
  <si>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</si>
  <si>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</si>
  <si>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</si>
  <si>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</si>
  <si>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</si>
  <si>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</si>
  <si>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</si>
  <si>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</si>
  <si>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</si>
  <si>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</si>
  <si>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</si>
  <si>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</si>
  <si>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</si>
  <si>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</si>
  <si>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</si>
  <si>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</si>
  <si>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</si>
  <si>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</si>
  <si>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</si>
  <si>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</si>
  <si>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</si>
  <si>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</si>
  <si>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</si>
  <si>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</si>
  <si>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</si>
  <si>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</si>
  <si>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</si>
  <si>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</si>
  <si>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</si>
  <si>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</si>
  <si>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</si>
  <si>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</si>
  <si>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</si>
  <si>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</si>
  <si>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</si>
  <si>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</si>
  <si>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</si>
  <si>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</si>
  <si>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</si>
  <si>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</si>
  <si>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</si>
  <si>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</si>
  <si>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</si>
  <si>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</si>
  <si>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</si>
  <si>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</si>
  <si>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</si>
  <si>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</si>
  <si>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</si>
  <si>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</si>
  <si>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</si>
  <si>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</si>
  <si>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</si>
  <si>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</si>
  <si>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</si>
  <si>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</si>
  <si>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</si>
  <si>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</si>
  <si>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</si>
  <si>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</si>
  <si>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</si>
  <si>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</si>
  <si>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</si>
  <si>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</si>
  <si>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</si>
  <si>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</si>
  <si>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</si>
  <si>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</si>
  <si>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</si>
  <si>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</si>
  <si>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</si>
  <si>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</si>
  <si>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</si>
  <si>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</si>
  <si>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</si>
  <si>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</si>
  <si>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</si>
  <si>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</si>
  <si>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</si>
  <si>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</si>
  <si>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</si>
  <si>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</si>
  <si>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</si>
  <si>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</si>
  <si>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</si>
  <si>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</si>
  <si>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</si>
  <si>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</si>
  <si>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</si>
  <si>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</si>
  <si>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</si>
  <si>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</si>
  <si>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</si>
  <si>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</si>
  <si>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</si>
  <si>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</si>
  <si>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</si>
  <si>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</si>
  <si>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</si>
  <si>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</si>
  <si>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</si>
  <si>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</si>
  <si>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</si>
  <si>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</si>
  <si>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</si>
  <si>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</si>
  <si>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</si>
  <si>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</si>
  <si>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</si>
  <si>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</si>
  <si>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</si>
  <si>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</si>
  <si>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</si>
  <si>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</si>
  <si>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</si>
  <si>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</si>
  <si>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</si>
  <si>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</si>
  <si>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</si>
  <si>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</si>
  <si>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</si>
  <si>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</si>
  <si>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</si>
  <si>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</si>
  <si>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</si>
  <si>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</si>
  <si>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</si>
  <si>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</si>
  <si>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</si>
  <si>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</si>
  <si>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</si>
  <si>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</si>
  <si>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</si>
  <si>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</si>
  <si>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</si>
  <si>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</si>
  <si>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</si>
  <si>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</si>
  <si>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</si>
  <si>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</si>
  <si>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</si>
  <si>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</si>
  <si>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</si>
  <si>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</si>
  <si>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</si>
  <si>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</si>
  <si>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</si>
  <si>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</si>
  <si>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</si>
  <si>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</si>
  <si>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</si>
  <si>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</si>
  <si>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</si>
  <si>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</si>
  <si>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</si>
  <si>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</si>
  <si>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</si>
  <si>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</si>
  <si>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</si>
  <si>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</si>
  <si>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</si>
  <si>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</si>
  <si>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</si>
  <si>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</si>
  <si>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</si>
  <si>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</si>
  <si>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</si>
  <si>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</si>
  <si>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</si>
  <si>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</si>
  <si>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</si>
  <si>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</si>
  <si>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</si>
  <si>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</si>
  <si>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</si>
  <si>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</si>
  <si>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</si>
  <si>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</si>
  <si>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</si>
  <si>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</si>
  <si>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</si>
  <si>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</si>
  <si>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</si>
  <si>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</si>
  <si>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</si>
  <si>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</si>
  <si>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</si>
  <si>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</si>
  <si>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</si>
  <si>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</si>
  <si>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</si>
  <si>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</si>
  <si>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</si>
  <si>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</si>
  <si>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</si>
  <si>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</si>
  <si>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</si>
  <si>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</si>
  <si>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</si>
  <si>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</si>
  <si>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</si>
  <si>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</si>
  <si>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</si>
  <si>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</si>
  <si>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</si>
  <si>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</si>
  <si>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</si>
  <si>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</si>
  <si>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</si>
  <si>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</si>
  <si>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</si>
  <si>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</si>
  <si>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</si>
  <si>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</si>
  <si>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</si>
  <si>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</si>
  <si>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</si>
  <si>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</si>
  <si>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</si>
  <si>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</si>
  <si>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</si>
  <si>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</si>
  <si>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</si>
  <si>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</si>
  <si>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</si>
  <si>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</si>
  <si>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</si>
  <si>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</si>
  <si>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</si>
  <si>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</si>
  <si>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</si>
  <si>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</si>
  <si>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</si>
  <si>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</si>
  <si>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</si>
  <si>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</si>
  <si>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</si>
  <si>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</si>
  <si>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</si>
  <si>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</si>
  <si>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</si>
  <si>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</si>
  <si>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</si>
  <si>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</si>
  <si>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</si>
  <si>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</si>
  <si>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</si>
  <si>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</si>
  <si>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</si>
  <si>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</si>
  <si>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</si>
  <si>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</si>
  <si>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</si>
  <si>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</si>
  <si>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</si>
  <si>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</si>
  <si>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</si>
  <si>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</si>
  <si>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</si>
  <si>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</si>
  <si>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</si>
  <si>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</si>
  <si>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</si>
  <si>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</si>
  <si>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</si>
  <si>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</si>
  <si>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</si>
  <si>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</si>
  <si>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</si>
  <si>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</si>
  <si>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</si>
  <si>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</si>
  <si>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</si>
  <si>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</si>
  <si>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</si>
  <si>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</si>
  <si>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</si>
  <si>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</si>
  <si>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</si>
  <si>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</si>
  <si>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</si>
  <si>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</si>
  <si>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</si>
  <si>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</si>
  <si>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</si>
  <si>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</si>
  <si>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</si>
  <si>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</si>
  <si>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</si>
  <si>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</si>
  <si>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</si>
  <si>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</si>
  <si>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</si>
  <si>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</si>
  <si>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</si>
  <si>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</si>
  <si>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</si>
  <si>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</si>
  <si>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</si>
  <si>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</si>
  <si>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</si>
  <si>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</si>
  <si>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</si>
  <si>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</si>
  <si>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</si>
  <si>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</si>
  <si>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</si>
  <si>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</si>
  <si>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</si>
  <si>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</si>
  <si>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</si>
  <si>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</si>
  <si>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</si>
  <si>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</si>
  <si>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</si>
  <si>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</si>
  <si>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</si>
  <si>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</si>
  <si>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</si>
  <si>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</si>
  <si>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</si>
  <si>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</si>
  <si>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</si>
  <si>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</si>
  <si>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</si>
  <si>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</si>
  <si>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</si>
  <si>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</si>
  <si>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</si>
  <si>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</si>
  <si>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</si>
  <si>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</si>
  <si>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</si>
  <si>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</si>
  <si>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</si>
  <si>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</si>
  <si>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</si>
  <si>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</si>
  <si>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</si>
  <si>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</si>
  <si>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</si>
  <si>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</si>
  <si>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</si>
  <si>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</si>
  <si>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</si>
  <si>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</si>
  <si>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</si>
  <si>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</si>
  <si>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</si>
  <si>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</si>
  <si>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</si>
  <si>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</si>
  <si>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</si>
  <si>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</si>
  <si>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</si>
  <si>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</si>
  <si>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</si>
  <si>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</si>
  <si>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</si>
  <si>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</si>
  <si>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</si>
  <si>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</si>
  <si>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</si>
  <si>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</si>
  <si>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</si>
  <si>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</si>
  <si>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</si>
  <si>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</si>
  <si>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</si>
  <si>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</si>
  <si>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</si>
  <si>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</si>
  <si>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</si>
  <si>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</si>
  <si>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</si>
  <si>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</si>
  <si>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</si>
  <si>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</si>
  <si>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</si>
  <si>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</si>
  <si>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</si>
  <si>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</si>
  <si>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</si>
  <si>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</si>
  <si>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</si>
  <si>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</si>
  <si>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</si>
  <si>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</si>
  <si>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</si>
  <si>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</si>
  <si>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</si>
  <si>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</si>
  <si>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</si>
  <si>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</si>
  <si>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</si>
  <si>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</si>
  <si>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</si>
  <si>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</si>
  <si>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</si>
  <si>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</si>
  <si>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</si>
  <si>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</si>
  <si>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</si>
  <si>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</si>
  <si>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</si>
  <si>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</si>
  <si>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</si>
  <si>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</si>
  <si>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</si>
  <si>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</si>
  <si>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</si>
  <si>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</si>
  <si>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</si>
  <si>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</si>
  <si>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</si>
  <si>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</si>
  <si>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</si>
  <si>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</si>
  <si>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</si>
  <si>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</si>
  <si>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</si>
  <si>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</si>
  <si>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</si>
  <si>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</si>
  <si>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</si>
  <si>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</si>
  <si>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</si>
  <si>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</si>
  <si>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</si>
  <si>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</si>
  <si>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</si>
  <si>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</si>
  <si>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</si>
  <si>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</si>
  <si>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</si>
  <si>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</si>
  <si>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</si>
  <si>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</si>
  <si>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</si>
  <si>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</si>
  <si>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</si>
  <si>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</si>
  <si>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</si>
  <si>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</si>
  <si>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</si>
  <si>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</si>
  <si>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</si>
  <si>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</si>
  <si>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</si>
  <si>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</si>
  <si>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</si>
  <si>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</si>
  <si>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</si>
  <si>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</si>
  <si>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</si>
  <si>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</si>
  <si>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</si>
  <si>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</si>
  <si>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</si>
  <si>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</si>
  <si>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</si>
  <si>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</si>
  <si>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</si>
  <si>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</si>
  <si>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</si>
  <si>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</si>
  <si>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</si>
  <si>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</si>
  <si>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</si>
  <si>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</si>
  <si>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</si>
  <si>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</si>
  <si>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</si>
  <si>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</si>
  <si>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</si>
  <si>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</si>
  <si>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</si>
  <si>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</si>
  <si>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</si>
  <si>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</si>
  <si>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</si>
  <si>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</si>
  <si>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</si>
  <si>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</si>
  <si>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</si>
  <si>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</si>
  <si>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</si>
  <si>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</si>
  <si>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</si>
  <si>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</si>
  <si>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</si>
  <si>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</si>
  <si>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</si>
  <si>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</si>
  <si>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</si>
  <si>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</si>
  <si>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</si>
  <si>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</si>
  <si>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</si>
  <si>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</si>
  <si>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</si>
  <si>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</si>
  <si>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</si>
  <si>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</si>
  <si>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</si>
  <si>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</si>
  <si>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</si>
  <si>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</si>
  <si>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</si>
  <si>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</si>
  <si>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</si>
  <si>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</si>
  <si>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</si>
  <si>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</si>
  <si>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</si>
  <si>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</si>
  <si>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</si>
  <si>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</si>
  <si>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</si>
  <si>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</si>
  <si>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</si>
  <si>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</si>
  <si>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</si>
  <si>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</si>
  <si>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</si>
  <si>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</si>
  <si>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</si>
  <si>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</si>
  <si>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</si>
  <si>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</si>
  <si>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</si>
  <si>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</si>
  <si>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</si>
  <si>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</si>
  <si>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</si>
  <si>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</si>
  <si>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</si>
  <si>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</si>
  <si>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</si>
  <si>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</si>
  <si>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</si>
  <si>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</si>
  <si>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</si>
  <si>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</si>
  <si>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</si>
  <si>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</si>
  <si>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</si>
  <si>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</si>
  <si>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</si>
  <si>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</si>
  <si>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</si>
  <si>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</si>
  <si>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</si>
  <si>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</si>
  <si>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</si>
  <si>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</si>
  <si>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</si>
  <si>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</si>
  <si>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</si>
  <si>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</si>
  <si>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</si>
  <si>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</si>
  <si>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</si>
  <si>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</si>
  <si>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</si>
  <si>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</si>
  <si>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</si>
  <si>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</si>
  <si>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</si>
  <si>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</si>
  <si>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</si>
  <si>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</si>
  <si>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</si>
  <si>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</si>
  <si>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</si>
  <si>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</si>
  <si>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</si>
  <si>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</si>
  <si>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</si>
  <si>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</si>
  <si>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</si>
  <si>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</si>
  <si>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</si>
  <si>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</si>
  <si>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</si>
  <si>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</si>
  <si>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</si>
  <si>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</si>
  <si>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</si>
  <si>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</si>
  <si>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</si>
  <si>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</si>
  <si>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</si>
  <si>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</si>
  <si>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</si>
  <si>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</si>
  <si>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</si>
  <si>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</si>
  <si>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</si>
  <si>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</si>
  <si>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</si>
  <si>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</si>
  <si>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</si>
  <si>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</si>
  <si>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</si>
  <si>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</si>
  <si>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</si>
  <si>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</si>
  <si>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</si>
  <si>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</si>
  <si>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</si>
  <si>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</si>
  <si>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</si>
  <si>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</si>
  <si>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</si>
  <si>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</si>
  <si>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</si>
  <si>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</si>
  <si>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</si>
  <si>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</si>
  <si>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</si>
  <si>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</si>
  <si>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</si>
  <si>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</si>
  <si>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</si>
  <si>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</si>
  <si>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</si>
  <si>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</si>
  <si>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</si>
  <si>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</si>
  <si>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</si>
  <si>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</si>
  <si>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</si>
  <si>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</si>
  <si>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</si>
  <si>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</si>
  <si>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</si>
  <si>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</si>
  <si>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</si>
  <si>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</si>
  <si>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</si>
  <si>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</si>
  <si>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</si>
  <si>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</si>
  <si>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</si>
  <si>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</si>
  <si>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</si>
  <si>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</si>
  <si>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</si>
  <si>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</si>
  <si>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</si>
  <si>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</si>
  <si>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</si>
  <si>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</si>
  <si>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</si>
  <si>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</si>
  <si>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</si>
  <si>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</si>
  <si>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</si>
  <si>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</si>
  <si>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</si>
  <si>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</si>
  <si>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</si>
  <si>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</si>
  <si>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</si>
  <si>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</si>
  <si>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</si>
  <si>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</si>
  <si>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</si>
  <si>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</si>
  <si>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</si>
  <si>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</si>
  <si>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</si>
  <si>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</si>
  <si>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</si>
  <si>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</si>
  <si>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</si>
  <si>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</si>
  <si>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</si>
  <si>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</si>
  <si>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</si>
  <si>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</si>
  <si>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</si>
  <si>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</si>
  <si>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</si>
  <si>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</si>
  <si>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</si>
  <si>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</si>
  <si>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</si>
  <si>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</si>
  <si>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</si>
  <si>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</si>
  <si>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</si>
  <si>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</si>
  <si>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</si>
  <si>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</si>
  <si>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</si>
  <si>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</si>
  <si>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</si>
  <si>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</si>
  <si>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</si>
  <si>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</si>
  <si>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</si>
  <si>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</si>
  <si>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</si>
  <si>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</si>
  <si>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</si>
  <si>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</si>
  <si>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</si>
  <si>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</si>
  <si>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</si>
  <si>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</si>
  <si>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</si>
  <si>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</si>
  <si>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</si>
  <si>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</si>
  <si>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</si>
  <si>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</si>
  <si>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</si>
  <si>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</si>
  <si>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</si>
  <si>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</si>
  <si>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</si>
  <si>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</si>
  <si>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</si>
  <si>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</si>
  <si>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</si>
  <si>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</si>
  <si>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</si>
  <si>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</si>
  <si>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</si>
  <si>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</si>
  <si>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</si>
  <si>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</si>
  <si>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</si>
  <si>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</si>
  <si>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</si>
  <si>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</si>
  <si>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</si>
  <si>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</si>
  <si>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</si>
  <si>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</si>
  <si>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</si>
  <si>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</si>
  <si>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</si>
  <si>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</si>
  <si>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</si>
  <si>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</si>
  <si>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</si>
  <si>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</si>
  <si>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</si>
  <si>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</si>
  <si>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</si>
  <si>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</si>
  <si>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</si>
  <si>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</si>
  <si>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</si>
  <si>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</si>
  <si>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</si>
  <si>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</si>
  <si>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</si>
  <si>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</si>
  <si>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</si>
  <si>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</si>
  <si>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</si>
  <si>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</si>
  <si>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</si>
  <si>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</si>
  <si>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</si>
  <si>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</si>
  <si>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</si>
  <si>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</si>
  <si>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</si>
  <si>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</si>
  <si>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</si>
  <si>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</si>
  <si>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</si>
  <si>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</si>
  <si>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</si>
  <si>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</si>
  <si>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</si>
  <si>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</si>
  <si>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</si>
  <si>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</si>
  <si>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</si>
  <si>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</si>
  <si>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</si>
  <si>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</si>
  <si>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</si>
  <si>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</si>
  <si>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</si>
  <si>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</si>
  <si>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</si>
  <si>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</si>
  <si>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</si>
  <si>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</si>
  <si>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</si>
  <si>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</si>
  <si>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</si>
  <si>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</si>
  <si>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</si>
  <si>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</si>
  <si>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</si>
  <si>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</si>
  <si>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</si>
  <si>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</si>
  <si>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</si>
  <si>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</si>
  <si>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</si>
  <si>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</si>
  <si>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</si>
  <si>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</si>
  <si>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</si>
  <si>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</si>
  <si>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</si>
  <si>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</si>
  <si>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</si>
  <si>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</si>
  <si>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</si>
  <si>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</si>
  <si>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</si>
  <si>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</si>
  <si>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</si>
  <si>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</si>
  <si>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</si>
  <si>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</si>
  <si>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</si>
  <si>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</si>
  <si>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</si>
  <si>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</si>
  <si>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</si>
  <si>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</si>
  <si>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</si>
  <si>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</si>
  <si>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</si>
  <si>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</si>
  <si>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</si>
  <si>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</si>
  <si>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</si>
  <si>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</si>
  <si>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</si>
  <si>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</si>
  <si>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</si>
  <si>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</si>
  <si>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</si>
  <si>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</si>
  <si>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</si>
  <si>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</si>
  <si>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</si>
  <si>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</si>
  <si>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</si>
  <si>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</si>
  <si>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</si>
  <si>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</si>
  <si>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</si>
  <si>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</si>
  <si>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</si>
  <si>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</si>
  <si>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</si>
  <si>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</si>
  <si>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</si>
  <si>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</si>
  <si>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</si>
  <si>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</si>
  <si>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</si>
  <si>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</si>
  <si>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</si>
  <si>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</si>
  <si>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</si>
  <si>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</si>
  <si>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</si>
  <si>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</si>
  <si>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</si>
  <si>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</si>
  <si>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</si>
  <si>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</si>
  <si>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</si>
  <si>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</si>
  <si>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</si>
  <si>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</si>
  <si>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</si>
  <si>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</si>
  <si>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</si>
  <si>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</si>
  <si>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</si>
  <si>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</si>
  <si>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</si>
  <si>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</si>
  <si>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</si>
  <si>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</si>
  <si>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</si>
  <si>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</si>
  <si>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</si>
  <si>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</si>
  <si>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</si>
  <si>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</si>
  <si>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</si>
  <si>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</si>
  <si>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</si>
  <si>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</si>
  <si>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</si>
  <si>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</si>
  <si>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</si>
  <si>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</si>
  <si>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</si>
  <si>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</si>
  <si>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</si>
  <si>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</si>
  <si>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</si>
  <si>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</si>
  <si>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</si>
  <si>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</si>
  <si>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</si>
  <si>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</si>
  <si>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</si>
  <si>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</si>
  <si>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</si>
  <si>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</si>
  <si>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</si>
  <si>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</si>
  <si>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</si>
  <si>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</si>
  <si>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</si>
  <si>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</si>
  <si>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</si>
  <si>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</si>
  <si>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</si>
  <si>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</si>
  <si>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</si>
  <si>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</si>
  <si>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</si>
  <si>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</si>
  <si>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</si>
  <si>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</si>
  <si>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</si>
  <si>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</si>
  <si>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</si>
  <si>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</si>
  <si>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</si>
  <si>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</si>
  <si>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</si>
  <si>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</si>
  <si>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</si>
  <si>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</si>
  <si>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</si>
  <si>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</si>
  <si>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</si>
  <si>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</si>
  <si>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</si>
  <si>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</si>
  <si>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</si>
  <si>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</si>
  <si>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</si>
  <si>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</si>
  <si>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</si>
  <si>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</si>
  <si>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</si>
  <si>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</si>
  <si>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</si>
  <si>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</si>
  <si>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</si>
  <si>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</si>
  <si>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</si>
  <si>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</si>
  <si>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</si>
  <si>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</si>
  <si>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</si>
  <si>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</si>
  <si>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</si>
  <si>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</si>
  <si>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</si>
  <si>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</si>
  <si>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</si>
  <si>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</si>
  <si>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</si>
  <si>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</si>
  <si>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</si>
  <si>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</si>
  <si>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</si>
  <si>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</si>
  <si>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</si>
  <si>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</si>
  <si>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</si>
  <si>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</si>
  <si>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</si>
  <si>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</si>
  <si>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</si>
  <si>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</si>
  <si>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</si>
  <si>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</si>
  <si>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</si>
  <si>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</si>
  <si>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</si>
  <si>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</si>
  <si>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</si>
  <si>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</si>
  <si>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</si>
  <si>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</si>
  <si>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</si>
  <si>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</si>
  <si>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</si>
  <si>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</si>
  <si>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</si>
  <si>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</si>
  <si>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</si>
  <si>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</si>
  <si>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</si>
  <si>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</si>
  <si>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</si>
  <si>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</si>
  <si>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</si>
  <si>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</si>
  <si>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</si>
  <si>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</si>
  <si>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</si>
  <si>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</si>
  <si>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</si>
  <si>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</si>
  <si>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</si>
  <si>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</si>
  <si>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</si>
  <si>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</si>
  <si>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</si>
  <si>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</si>
  <si>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</si>
  <si>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</si>
  <si>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</si>
  <si>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</si>
  <si>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</si>
  <si>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</si>
  <si>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</si>
  <si>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</si>
  <si>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</si>
  <si>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</si>
  <si>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</si>
  <si>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</si>
  <si>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</si>
  <si>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</si>
  <si>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</si>
  <si>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</si>
  <si>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</si>
  <si>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</si>
  <si>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</si>
  <si>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</si>
  <si>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</si>
  <si>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</si>
  <si>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</si>
  <si>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</si>
  <si>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</si>
  <si>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</si>
  <si>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</si>
  <si>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</si>
  <si>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</si>
  <si>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</si>
  <si>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</si>
  <si>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</si>
  <si>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</si>
  <si>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</si>
  <si>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</si>
  <si>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</si>
  <si>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</si>
  <si>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</si>
  <si>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</si>
  <si>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</si>
  <si>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</si>
  <si>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</si>
  <si>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</si>
  <si>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</si>
  <si>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</si>
  <si>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</si>
  <si>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</si>
  <si>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</si>
  <si>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</si>
  <si>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</si>
  <si>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</si>
  <si>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</si>
  <si>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</si>
  <si>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</si>
  <si>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</si>
  <si>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</si>
  <si>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</si>
  <si>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</si>
  <si>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</si>
  <si>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</si>
  <si>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</si>
  <si>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</si>
  <si>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</si>
  <si>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</si>
  <si>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</si>
  <si>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</si>
  <si>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</si>
  <si>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</si>
  <si>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</si>
  <si>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</si>
  <si>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</si>
  <si>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</si>
  <si>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</si>
  <si>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</si>
  <si>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</si>
  <si>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</si>
  <si>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</si>
  <si>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</si>
  <si>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</si>
  <si>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</si>
  <si>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</si>
  <si>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</si>
  <si>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</si>
  <si>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</si>
  <si>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</si>
  <si>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</si>
  <si>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</si>
  <si>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</si>
  <si>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</si>
  <si>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</si>
  <si>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</si>
  <si>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</si>
  <si>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</si>
  <si>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</si>
  <si>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</si>
  <si>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</si>
  <si>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</si>
  <si>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</si>
  <si>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</si>
  <si>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</si>
  <si>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</si>
  <si>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</si>
  <si>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</si>
  <si>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</si>
  <si>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</si>
  <si>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</si>
  <si>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</si>
  <si>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</si>
  <si>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</si>
  <si>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</si>
  <si>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</si>
  <si>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</si>
  <si>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</si>
  <si>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</si>
  <si>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</si>
  <si>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</si>
  <si>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</si>
  <si>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</si>
  <si>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</si>
  <si>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</si>
  <si>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</si>
  <si>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</si>
  <si>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</si>
  <si>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</si>
  <si>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</si>
  <si>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</si>
  <si>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</si>
  <si>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</si>
  <si>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</si>
  <si>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</si>
  <si>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</si>
  <si>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</si>
  <si>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</si>
  <si>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</si>
  <si>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</si>
  <si>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</si>
  <si>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</si>
  <si>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</si>
  <si>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</si>
  <si>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</si>
  <si>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</si>
  <si>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</si>
  <si>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</si>
  <si>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</si>
  <si>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</si>
  <si>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</si>
  <si>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</si>
  <si>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</si>
  <si>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</si>
  <si>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</si>
  <si>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</si>
  <si>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</si>
  <si>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</si>
  <si>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</si>
  <si>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</si>
  <si>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</si>
  <si>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</si>
  <si>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</si>
  <si>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</si>
  <si>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</si>
  <si>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</si>
  <si>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</si>
  <si>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</si>
  <si>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</si>
  <si>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</si>
  <si>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</si>
  <si>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</si>
  <si>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</si>
  <si>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</si>
  <si>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</si>
  <si>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</si>
  <si>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</si>
  <si>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</si>
  <si>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</si>
  <si>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</si>
  <si>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</si>
  <si>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</si>
  <si>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</si>
  <si>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</si>
  <si>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</si>
  <si>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</si>
  <si>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</si>
  <si>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</si>
  <si>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</si>
  <si>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</si>
  <si>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</si>
  <si>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</si>
  <si>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</si>
  <si>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</si>
  <si>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</si>
  <si>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</si>
  <si>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</si>
  <si>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</si>
  <si>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</si>
  <si>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</si>
  <si>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</si>
  <si>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</si>
  <si>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</si>
  <si>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</si>
  <si>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</si>
  <si>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</si>
  <si>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</si>
  <si>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</si>
  <si>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</si>
  <si>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</si>
  <si>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</si>
  <si>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</si>
  <si>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</si>
  <si>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</si>
  <si>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</si>
  <si>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</si>
  <si>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</si>
  <si>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</si>
  <si>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</si>
  <si>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</si>
  <si>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</si>
  <si>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</si>
  <si>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</si>
  <si>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</si>
  <si>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</si>
  <si>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</si>
  <si>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</si>
  <si>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</si>
  <si>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</si>
  <si>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</si>
  <si>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</si>
  <si>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</si>
  <si>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</si>
  <si>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</si>
  <si>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</si>
  <si>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</si>
  <si>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</si>
  <si>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</si>
  <si>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</si>
  <si>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</si>
  <si>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</si>
  <si>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</si>
  <si>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</si>
  <si>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</si>
  <si>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</si>
  <si>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</si>
  <si>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</si>
  <si>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</si>
  <si>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</si>
  <si>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</si>
  <si>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</si>
  <si>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</si>
  <si>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</si>
  <si>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</si>
  <si>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</si>
  <si>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</si>
  <si>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</si>
  <si>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</si>
  <si>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</si>
  <si>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</si>
  <si>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</si>
  <si>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</si>
  <si>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</si>
  <si>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</si>
  <si>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</si>
  <si>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</si>
  <si>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</si>
  <si>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</si>
  <si>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</si>
  <si>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</si>
  <si>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</si>
  <si>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</si>
  <si>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</si>
  <si>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</si>
  <si>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</si>
  <si>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</si>
  <si>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</si>
  <si>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</si>
  <si>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</si>
  <si>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</si>
  <si>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</si>
  <si>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</si>
  <si>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</si>
  <si>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</si>
  <si>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</si>
  <si>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</si>
  <si>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</si>
  <si>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</si>
  <si>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</si>
  <si>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</si>
  <si>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</si>
  <si>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</si>
  <si>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</si>
  <si>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</si>
  <si>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</si>
  <si>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</si>
  <si>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</si>
  <si>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</si>
  <si>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</si>
  <si>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</si>
  <si>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</si>
  <si>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</si>
  <si>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</si>
  <si>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</si>
  <si>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</si>
  <si>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</si>
  <si>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</si>
  <si>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</si>
  <si>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</si>
  <si>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</si>
  <si>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</si>
  <si>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</si>
  <si>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</si>
  <si>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</si>
  <si>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</si>
  <si>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</si>
  <si>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</si>
  <si>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</si>
  <si>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</si>
  <si>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</si>
  <si>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</si>
  <si>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</si>
  <si>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</si>
  <si>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</si>
  <si>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</si>
  <si>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</si>
  <si>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</si>
  <si>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</si>
  <si>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</si>
  <si>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</si>
  <si>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</si>
  <si>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</si>
  <si>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</si>
  <si>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</si>
  <si>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</si>
  <si>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</si>
  <si>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</si>
  <si>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</si>
  <si>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</si>
  <si>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</si>
  <si>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</si>
  <si>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</si>
  <si>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</si>
  <si>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</si>
  <si>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</si>
  <si>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</si>
  <si>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</si>
  <si>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</si>
  <si>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</si>
  <si>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</si>
  <si>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</si>
  <si>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</si>
  <si>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</si>
  <si>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</si>
  <si>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</si>
  <si>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</si>
  <si>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</si>
  <si>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</si>
  <si>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</si>
  <si>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</si>
  <si>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</si>
  <si>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</si>
  <si>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</si>
  <si>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</si>
  <si>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</si>
  <si>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</si>
  <si>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</si>
  <si>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</si>
  <si>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</si>
  <si>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</si>
  <si>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</si>
  <si>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</si>
  <si>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</si>
  <si>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</si>
  <si>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</si>
  <si>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</si>
  <si>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</si>
  <si>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</si>
  <si>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</si>
  <si>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</si>
  <si>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</si>
  <si>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</si>
  <si>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</si>
  <si>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</si>
  <si>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</si>
  <si>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</si>
  <si>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</si>
  <si>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</si>
  <si>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</si>
  <si>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</si>
  <si>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</si>
  <si>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</si>
  <si>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</si>
  <si>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</si>
  <si>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</si>
  <si>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</si>
  <si>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</si>
  <si>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</si>
  <si>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</si>
  <si>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</si>
  <si>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</si>
  <si>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</si>
  <si>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</si>
  <si>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</si>
  <si>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</si>
  <si>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</si>
  <si>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</si>
  <si>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</si>
  <si>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</si>
  <si>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</si>
  <si>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</si>
  <si>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</si>
  <si>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</si>
  <si>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</si>
  <si>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</si>
  <si>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</si>
  <si>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</si>
  <si>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</si>
  <si>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</si>
  <si>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</si>
  <si>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</si>
  <si>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</si>
  <si>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</si>
  <si>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</si>
  <si>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</si>
  <si>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</si>
  <si>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</si>
  <si>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</si>
  <si>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</si>
  <si>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</si>
  <si>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</si>
  <si>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</si>
  <si>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</si>
  <si>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</si>
  <si>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</si>
  <si>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</si>
  <si>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</si>
  <si>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</si>
  <si>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</si>
  <si>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</si>
  <si>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</si>
  <si>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</si>
  <si>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</si>
  <si>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</si>
  <si>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</si>
  <si>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</si>
  <si>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</si>
  <si>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</si>
  <si>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</si>
  <si>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</si>
  <si>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</si>
  <si>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</si>
  <si>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</si>
  <si>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</si>
  <si>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</si>
  <si>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</si>
  <si>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</si>
  <si>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</si>
  <si>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</si>
  <si>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</si>
  <si>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</si>
  <si>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</si>
  <si>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</si>
  <si>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</si>
  <si>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</si>
  <si>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</si>
  <si>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</si>
  <si>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</si>
  <si>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</si>
  <si>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</si>
  <si>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</si>
  <si>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</si>
  <si>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</si>
  <si>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</si>
  <si>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</si>
  <si>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</si>
  <si>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</si>
  <si>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</si>
  <si>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</si>
  <si>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</si>
  <si>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</si>
  <si>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</si>
  <si>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</si>
  <si>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</si>
  <si>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</si>
  <si>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</si>
  <si>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</si>
  <si>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</si>
  <si>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</si>
  <si>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</si>
  <si>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</si>
  <si>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</si>
  <si>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</si>
  <si>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</si>
  <si>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</si>
  <si>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</si>
  <si>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</si>
  <si>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</si>
  <si>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</si>
  <si>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</si>
  <si>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</si>
  <si>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</si>
  <si>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</si>
  <si>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</si>
  <si>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</si>
  <si>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</si>
  <si>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</si>
  <si>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</si>
  <si>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</si>
  <si>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</si>
  <si>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</si>
  <si>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</si>
  <si>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</si>
  <si>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</si>
  <si>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</si>
  <si>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</si>
  <si>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</si>
  <si>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</si>
  <si>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</si>
  <si>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</si>
  <si>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</si>
  <si>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</si>
  <si>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</si>
  <si>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</si>
  <si>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</si>
  <si>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</si>
  <si>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</si>
  <si>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</si>
  <si>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</si>
  <si>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</si>
  <si>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</si>
  <si>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</si>
  <si>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</si>
  <si>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</si>
  <si>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</si>
  <si>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</si>
  <si>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</si>
  <si>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</si>
  <si>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</si>
  <si>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</si>
  <si>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</si>
  <si>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</si>
  <si>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</si>
  <si>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</si>
  <si>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</si>
  <si>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</si>
  <si>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</si>
  <si>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</si>
  <si>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</si>
  <si>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</si>
  <si>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</si>
  <si>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</si>
  <si>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</si>
  <si>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</si>
  <si>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</si>
  <si>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</si>
  <si>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</si>
  <si>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</si>
  <si>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</si>
  <si>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</si>
  <si>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</si>
  <si>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</si>
  <si>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</si>
  <si>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</si>
  <si>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</si>
  <si>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</si>
  <si>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</si>
  <si>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</si>
  <si>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</si>
  <si>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</si>
  <si>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</si>
  <si>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</si>
  <si>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</si>
  <si>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</si>
  <si>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</si>
  <si>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</si>
  <si>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</si>
  <si>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</si>
  <si>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</si>
  <si>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</si>
  <si>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</si>
  <si>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</si>
  <si>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</si>
  <si>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</si>
  <si>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</si>
  <si>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</si>
  <si>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</si>
  <si>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</si>
  <si>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</si>
  <si>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</si>
  <si>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</si>
  <si>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</si>
  <si>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</si>
  <si>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</si>
  <si>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</si>
  <si>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</si>
  <si>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</si>
  <si>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</si>
  <si>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</si>
  <si>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</si>
  <si>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</si>
  <si>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</si>
  <si>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</si>
  <si>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</si>
  <si>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</si>
  <si>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</si>
  <si>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</si>
  <si>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</si>
  <si>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</si>
  <si>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</si>
  <si>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</si>
  <si>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</si>
  <si>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</si>
  <si>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</si>
  <si>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</si>
  <si>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</si>
  <si>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</si>
  <si>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</si>
  <si>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</si>
  <si>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</si>
  <si>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</si>
  <si>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</si>
  <si>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</si>
  <si>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</si>
  <si>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</si>
  <si>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</si>
  <si>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</si>
  <si>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</si>
  <si>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</si>
  <si>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</si>
  <si>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</si>
  <si>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</si>
  <si>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</si>
  <si>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</si>
  <si>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</si>
  <si>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</si>
  <si>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</si>
  <si>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</si>
  <si>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</si>
  <si>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</si>
  <si>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</si>
  <si>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</si>
  <si>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</si>
  <si>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</si>
  <si>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</si>
  <si>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</si>
  <si>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</si>
  <si>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</si>
  <si>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</si>
  <si>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</si>
  <si>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</si>
  <si>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</si>
  <si>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</si>
  <si>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</si>
  <si>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</si>
  <si>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</si>
  <si>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</si>
  <si>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</si>
  <si>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</si>
  <si>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</si>
  <si>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</si>
  <si>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</si>
  <si>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</si>
  <si>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</si>
  <si>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</si>
  <si>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</si>
  <si>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</si>
  <si>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</si>
  <si>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</si>
  <si>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</si>
  <si>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</si>
  <si>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</si>
  <si>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</si>
  <si>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</si>
  <si>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</si>
  <si>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</si>
  <si>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</si>
  <si>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</si>
  <si>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</si>
  <si>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</si>
  <si>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</si>
  <si>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</si>
  <si>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</si>
  <si>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</si>
  <si>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</si>
  <si>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</si>
  <si>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</si>
  <si>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</si>
  <si>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</si>
  <si>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</si>
  <si>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</si>
  <si>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</si>
  <si>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</si>
  <si>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</si>
  <si>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</si>
  <si>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</si>
  <si>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</si>
  <si>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</si>
  <si>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</si>
  <si>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</si>
  <si>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</si>
  <si>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</si>
  <si>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</si>
  <si>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</si>
  <si>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</si>
  <si>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</si>
  <si>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</si>
  <si>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</si>
  <si>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</si>
  <si>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</si>
  <si>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</si>
  <si>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</si>
  <si>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</si>
  <si>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</si>
  <si>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</si>
  <si>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</si>
  <si>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</si>
  <si>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</si>
  <si>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</si>
  <si>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</si>
  <si>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</si>
  <si>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</si>
  <si>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</si>
  <si>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</si>
  <si>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</si>
  <si>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</si>
  <si>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</si>
  <si>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</si>
  <si>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</si>
  <si>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</si>
  <si>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</si>
  <si>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</si>
  <si>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</si>
  <si>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</si>
  <si>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</si>
  <si>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</si>
  <si>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</si>
  <si>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</si>
  <si>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</si>
  <si>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</si>
  <si>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</si>
  <si>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</si>
  <si>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</si>
  <si>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</si>
  <si>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</si>
  <si>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</si>
  <si>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</si>
  <si>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</si>
  <si>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</si>
  <si>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</si>
  <si>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</si>
  <si>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</si>
  <si>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</si>
  <si>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</si>
  <si>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</si>
  <si>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</si>
  <si>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</si>
  <si>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</si>
  <si>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</si>
  <si>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</si>
  <si>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</si>
  <si>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</si>
  <si>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</si>
  <si>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</si>
  <si>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</si>
  <si>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</si>
  <si>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</si>
  <si>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</si>
  <si>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</si>
  <si>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</si>
  <si>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</si>
  <si>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</si>
  <si>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</si>
  <si>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</si>
  <si>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</si>
  <si>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</si>
  <si>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</si>
  <si>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</si>
  <si>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</si>
  <si>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</si>
  <si>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</si>
  <si>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</si>
  <si>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</si>
  <si>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</si>
  <si>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</si>
  <si>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</si>
  <si>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</si>
  <si>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</si>
  <si>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</si>
  <si>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</si>
  <si>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</si>
  <si>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</si>
  <si>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</si>
  <si>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</si>
  <si>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</si>
  <si>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</si>
  <si>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</si>
  <si>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</si>
  <si>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</si>
  <si>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</si>
  <si>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</si>
  <si>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</si>
  <si>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</si>
  <si>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</si>
  <si>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</si>
  <si>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</si>
  <si>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</si>
  <si>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</si>
  <si>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</si>
  <si>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</si>
  <si>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</si>
  <si>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</si>
  <si>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</si>
  <si>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</si>
  <si>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</si>
  <si>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</si>
  <si>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</si>
  <si>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</si>
  <si>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</si>
  <si>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</si>
  <si>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</si>
  <si>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</si>
  <si>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</si>
  <si>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</si>
  <si>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</si>
  <si>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</si>
  <si>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</si>
  <si>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</si>
  <si>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</si>
  <si>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</si>
  <si>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</si>
  <si>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</si>
  <si>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</si>
  <si>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</si>
  <si>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</si>
  <si>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</si>
  <si>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</si>
  <si>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</si>
  <si>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</si>
  <si>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</si>
  <si>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</si>
  <si>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</si>
  <si>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</si>
  <si>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</si>
  <si>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</si>
  <si>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</si>
  <si>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</si>
  <si>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</si>
  <si>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</si>
  <si>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</si>
  <si>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</si>
  <si>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</si>
  <si>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</si>
  <si>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</si>
  <si>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</si>
  <si>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</si>
  <si>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</si>
  <si>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</si>
  <si>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</si>
  <si>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</si>
  <si>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</si>
  <si>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</si>
  <si>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</si>
  <si>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</si>
  <si>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</si>
  <si>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</si>
  <si>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</si>
  <si>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</si>
  <si>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</si>
  <si>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</si>
  <si>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</si>
  <si>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</si>
  <si>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</si>
  <si>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</si>
  <si>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</si>
  <si>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</si>
  <si>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</si>
  <si>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</si>
  <si>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</si>
  <si>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</si>
  <si>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</si>
  <si>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</si>
  <si>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</si>
  <si>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</si>
  <si>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</si>
  <si>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</si>
  <si>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</si>
  <si>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</si>
  <si>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</si>
  <si>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</si>
  <si>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</si>
  <si>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</si>
  <si>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</si>
  <si>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</si>
  <si>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</si>
  <si>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</si>
  <si>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</si>
  <si>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</si>
  <si>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</si>
  <si>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</si>
  <si>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</si>
  <si>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</si>
  <si>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</si>
  <si>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</si>
  <si>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</si>
  <si>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</si>
  <si>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</si>
  <si>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</si>
  <si>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</si>
  <si>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</si>
  <si>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</si>
  <si>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</si>
  <si>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</si>
  <si>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</si>
  <si>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</si>
  <si>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</si>
  <si>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</si>
  <si>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</si>
  <si>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</si>
  <si>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</si>
  <si>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</si>
  <si>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</si>
  <si>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</si>
  <si>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</si>
  <si>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</si>
  <si>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</si>
  <si>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</si>
  <si>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</si>
  <si>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</si>
  <si>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</si>
  <si>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</si>
  <si>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</si>
  <si>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</si>
  <si>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</si>
  <si>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</si>
  <si>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</si>
  <si>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</si>
  <si>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</si>
  <si>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</si>
  <si>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</si>
  <si>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</si>
  <si>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</si>
  <si>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</si>
  <si>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</si>
  <si>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</si>
  <si>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</si>
  <si>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</si>
  <si>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</si>
  <si>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</si>
  <si>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</si>
  <si>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</si>
  <si>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</si>
  <si>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</si>
  <si>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</si>
  <si>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</si>
  <si>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</si>
  <si>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</si>
  <si>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</si>
  <si>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</si>
  <si>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</si>
  <si>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</si>
  <si>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</si>
  <si>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</si>
  <si>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</si>
  <si>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</si>
  <si>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</si>
  <si>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</si>
  <si>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</si>
  <si>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</si>
  <si>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</si>
  <si>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</si>
  <si>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</si>
  <si>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</si>
  <si>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</si>
  <si>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</si>
  <si>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</si>
  <si>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</si>
  <si>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</si>
  <si>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</si>
  <si>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</si>
  <si>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</si>
  <si>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</si>
  <si>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</si>
  <si>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</si>
  <si>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</si>
  <si>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</si>
  <si>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</si>
  <si>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</si>
  <si>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</si>
  <si>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</si>
  <si>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</si>
  <si>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</si>
  <si>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</si>
  <si>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</si>
  <si>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</si>
  <si>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</si>
  <si>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</si>
  <si>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</si>
  <si>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</si>
  <si>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</si>
  <si>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</si>
  <si>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</si>
  <si>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</si>
  <si>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</si>
  <si>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</si>
  <si>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</si>
  <si>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</si>
  <si>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</si>
  <si>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</si>
  <si>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</si>
  <si>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</si>
  <si>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</si>
  <si>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</si>
  <si>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</si>
  <si>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</si>
  <si>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</si>
  <si>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</si>
  <si>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</si>
  <si>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</si>
  <si>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</si>
  <si>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</si>
  <si>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</si>
  <si>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</si>
  <si>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</si>
  <si>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</si>
  <si>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</si>
  <si>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</si>
  <si>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</si>
  <si>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</si>
  <si>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</si>
  <si>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</si>
  <si>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</si>
  <si>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</si>
  <si>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</si>
  <si>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</si>
  <si>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</si>
  <si>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</si>
  <si>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</si>
  <si>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</si>
  <si>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</si>
  <si>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</si>
  <si>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</si>
  <si>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</si>
  <si>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</si>
  <si>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</si>
  <si>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</si>
  <si>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</si>
  <si>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</si>
  <si>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</si>
  <si>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</si>
  <si>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</si>
  <si>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</si>
  <si>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</si>
  <si>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</si>
  <si>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</si>
  <si>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</si>
  <si>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</si>
  <si>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</si>
  <si>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</si>
  <si>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</si>
  <si>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</si>
  <si>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</si>
  <si>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</si>
  <si>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</si>
  <si>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</si>
  <si>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</si>
  <si>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</si>
  <si>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</si>
  <si>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</si>
  <si>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</si>
  <si>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</si>
  <si>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</si>
  <si>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</si>
  <si>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</si>
  <si>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</si>
  <si>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</si>
  <si>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</si>
  <si>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</si>
  <si>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</si>
  <si>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</si>
  <si>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</si>
  <si>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</si>
  <si>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</si>
  <si>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</si>
  <si>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</si>
  <si>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</si>
  <si>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</si>
  <si>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</si>
  <si>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</si>
  <si>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</si>
  <si>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</si>
  <si>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</si>
  <si>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</si>
  <si>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</si>
  <si>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</si>
  <si>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</si>
  <si>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</si>
  <si>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</si>
  <si>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</si>
  <si>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</si>
  <si>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</si>
  <si>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</si>
  <si>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</si>
  <si>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</si>
  <si>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</si>
  <si>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</si>
  <si>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</si>
  <si>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</si>
  <si>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</si>
  <si>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</si>
  <si>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</si>
  <si>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</si>
  <si>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</si>
  <si>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</si>
  <si>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</si>
  <si>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</si>
  <si>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</si>
  <si>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</si>
  <si>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</si>
  <si>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</si>
  <si>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</si>
  <si>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</si>
  <si>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</si>
  <si>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</si>
  <si>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</si>
  <si>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</si>
  <si>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</si>
  <si>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</si>
  <si>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</si>
  <si>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</si>
  <si>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</si>
  <si>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</si>
  <si>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</si>
  <si>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</si>
  <si>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</si>
  <si>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</si>
  <si>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</si>
  <si>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</si>
  <si>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</si>
  <si>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</si>
  <si>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</si>
  <si>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</si>
  <si>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</si>
  <si>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</si>
  <si>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</si>
  <si>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</si>
  <si>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</si>
  <si>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</si>
  <si>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</si>
  <si>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</si>
  <si>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</si>
  <si>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</si>
  <si>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</si>
  <si>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</si>
  <si>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</si>
  <si>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</si>
  <si>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</si>
  <si>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</si>
  <si>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</si>
  <si>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</si>
  <si>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</si>
  <si>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</si>
  <si>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</si>
  <si>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</si>
  <si>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</si>
  <si>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</si>
  <si>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</si>
  <si>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</si>
  <si>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</si>
  <si>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</si>
  <si>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</si>
  <si>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</si>
  <si>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</si>
  <si>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</si>
  <si>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</si>
  <si>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</si>
  <si>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</si>
  <si>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</si>
  <si>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</si>
  <si>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</si>
  <si>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</si>
  <si>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</si>
  <si>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</si>
  <si>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</si>
  <si>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</si>
  <si>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</si>
  <si>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</si>
  <si>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</si>
  <si>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</si>
  <si>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</si>
  <si>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</si>
  <si>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</si>
  <si>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</si>
  <si>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</si>
  <si>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</si>
  <si>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</si>
  <si>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</si>
  <si>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</si>
  <si>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</si>
  <si>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</si>
  <si>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</si>
  <si>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</si>
  <si>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</si>
  <si>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</si>
  <si>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</si>
  <si>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</si>
  <si>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</si>
  <si>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</si>
  <si>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</si>
  <si>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</si>
  <si>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</si>
  <si>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</si>
  <si>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</si>
  <si>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</si>
  <si>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</si>
  <si>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</si>
  <si>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</si>
  <si>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</si>
  <si>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</si>
  <si>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</si>
  <si>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</si>
  <si>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</si>
  <si>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</si>
  <si>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</si>
  <si>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</si>
  <si>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</si>
  <si>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</si>
  <si>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</si>
  <si>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</si>
  <si>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</si>
  <si>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</si>
  <si>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</si>
  <si>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</si>
  <si>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</si>
  <si>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</si>
  <si>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</si>
  <si>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</si>
  <si>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</si>
  <si>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</si>
  <si>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</si>
  <si>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</si>
  <si>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</si>
  <si>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</si>
  <si>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</si>
  <si>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</si>
  <si>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</si>
  <si>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</si>
  <si>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</si>
  <si>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</si>
  <si>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</si>
  <si>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</si>
  <si>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</si>
  <si>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</si>
  <si>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</si>
  <si>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</si>
  <si>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</si>
  <si>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</si>
  <si>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</si>
  <si>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</si>
  <si>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</si>
  <si>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</si>
  <si>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</si>
  <si>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</si>
  <si>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</si>
  <si>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</si>
  <si>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</si>
  <si>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</si>
  <si>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</si>
  <si>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</si>
  <si>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</si>
  <si>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</si>
  <si>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</si>
  <si>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</si>
  <si>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</si>
  <si>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</si>
  <si>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</si>
  <si>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</si>
  <si>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</si>
  <si>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</si>
  <si>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</si>
  <si>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</si>
  <si>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</si>
  <si>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</si>
  <si>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</si>
  <si>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</si>
  <si>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</si>
  <si>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</si>
  <si>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</si>
  <si>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</si>
  <si>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</si>
  <si>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</si>
  <si>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</si>
  <si>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</si>
  <si>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</si>
  <si>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</si>
  <si>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</si>
  <si>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</si>
  <si>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</si>
  <si>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</si>
  <si>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</si>
  <si>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</si>
  <si>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</si>
  <si>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</si>
  <si>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</si>
  <si>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</si>
  <si>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</si>
  <si>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</si>
  <si>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</si>
  <si>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</si>
  <si>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</si>
  <si>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</si>
  <si>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</si>
  <si>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</si>
  <si>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</si>
  <si>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</si>
  <si>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</si>
  <si>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</si>
  <si>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</si>
  <si>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</si>
  <si>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</si>
  <si>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</si>
  <si>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</si>
  <si>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</si>
  <si>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</si>
  <si>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</si>
  <si>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</si>
  <si>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</si>
  <si>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</si>
  <si>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</si>
  <si>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</si>
  <si>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</si>
  <si>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</si>
  <si>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</si>
  <si>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</si>
  <si>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</si>
  <si>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</si>
  <si>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</si>
  <si>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</si>
  <si>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</si>
  <si>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</si>
  <si>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</si>
  <si>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</si>
  <si>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</si>
  <si>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</si>
  <si>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</si>
  <si>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</si>
  <si>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</si>
  <si>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</si>
  <si>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</si>
  <si>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</si>
  <si>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</si>
  <si>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</si>
  <si>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</si>
  <si>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</si>
  <si>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</si>
  <si>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</si>
  <si>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</si>
  <si>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</si>
  <si>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</si>
  <si>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</si>
  <si>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</si>
  <si>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</si>
  <si>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</si>
  <si>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</si>
  <si>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</si>
  <si>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</si>
  <si>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</si>
  <si>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</si>
  <si>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</si>
  <si>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</si>
  <si>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</si>
  <si>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</si>
  <si>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</si>
  <si>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</si>
  <si>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</si>
  <si>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</si>
  <si>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</si>
  <si>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</si>
  <si>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</si>
  <si>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</si>
  <si>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</si>
  <si>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</si>
  <si>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</si>
  <si>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</si>
  <si>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</si>
  <si>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</si>
  <si>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</si>
  <si>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</si>
  <si>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</si>
  <si>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</si>
  <si>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</si>
  <si>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</si>
  <si>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</si>
  <si>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</si>
  <si>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</si>
  <si>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</si>
  <si>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</si>
  <si>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</si>
  <si>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</si>
  <si>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</si>
  <si>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</si>
  <si>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</si>
  <si>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</si>
  <si>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</si>
  <si>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</si>
  <si>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</si>
  <si>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</si>
  <si>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</si>
  <si>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</si>
  <si>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</si>
  <si>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</si>
  <si>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</si>
  <si>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</si>
  <si>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</si>
  <si>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</si>
  <si>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</si>
  <si>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</si>
  <si>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</si>
  <si>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</si>
  <si>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</si>
  <si>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</si>
  <si>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</si>
  <si>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</si>
  <si>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</si>
  <si>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</si>
  <si>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</si>
  <si>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</si>
  <si>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</si>
  <si>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</si>
  <si>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</si>
  <si>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</si>
  <si>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</si>
  <si>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</si>
  <si>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</si>
  <si>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</si>
  <si>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</si>
  <si>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</si>
  <si>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</si>
  <si>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</si>
  <si>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</si>
  <si>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</si>
  <si>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</si>
  <si>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</si>
  <si>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</si>
  <si>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</si>
  <si>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</si>
  <si>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</si>
  <si>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</si>
  <si>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</si>
  <si>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</si>
  <si>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</si>
  <si>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</si>
  <si>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</si>
  <si>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</si>
  <si>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</si>
  <si>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</si>
  <si>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</si>
  <si>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</si>
  <si>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</si>
  <si>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</si>
  <si>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</si>
  <si>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</si>
  <si>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</si>
  <si>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</si>
  <si>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</si>
  <si>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</si>
  <si>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</si>
  <si>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</si>
  <si>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</si>
  <si>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</si>
  <si>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</si>
  <si>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</si>
  <si>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</si>
  <si>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</si>
  <si>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</si>
  <si>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</si>
  <si>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</si>
  <si>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</si>
  <si>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</si>
  <si>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</si>
  <si>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</si>
  <si>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</si>
  <si>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</si>
  <si>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</si>
  <si>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</si>
  <si>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</si>
  <si>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</si>
  <si>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</si>
  <si>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</si>
  <si>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</si>
  <si>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</si>
  <si>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</si>
  <si>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</si>
  <si>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</si>
  <si>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</si>
  <si>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</si>
  <si>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</si>
  <si>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</si>
  <si>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</si>
  <si>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</si>
  <si>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</si>
  <si>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</si>
  <si>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</si>
  <si>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</si>
  <si>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</si>
  <si>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</si>
  <si>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</si>
  <si>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</si>
  <si>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</si>
  <si>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</si>
  <si>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</si>
  <si>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</si>
  <si>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</si>
  <si>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</si>
  <si>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</si>
  <si>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</si>
  <si>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</si>
  <si>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</si>
  <si>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</si>
  <si>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</si>
  <si>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</si>
  <si>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</si>
  <si>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</si>
  <si>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</si>
  <si>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</si>
  <si>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</si>
  <si>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</si>
  <si>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</si>
  <si>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</si>
  <si>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</si>
  <si>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</si>
  <si>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</si>
  <si>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</si>
  <si>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</si>
  <si>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</si>
  <si>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</si>
  <si>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</si>
  <si>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</si>
  <si>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</si>
  <si>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</si>
  <si>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</si>
  <si>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</si>
  <si>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</si>
  <si>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</si>
  <si>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</si>
  <si>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</si>
  <si>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</si>
  <si>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</si>
  <si>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</si>
  <si>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</si>
  <si>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</si>
  <si>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</si>
  <si>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</si>
  <si>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</si>
  <si>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</si>
  <si>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</si>
  <si>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</si>
  <si>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</si>
  <si>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</si>
  <si>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</si>
  <si>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</si>
  <si>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</si>
  <si>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</si>
  <si>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</si>
  <si>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</si>
  <si>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</si>
  <si>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</si>
  <si>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</si>
  <si>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</si>
  <si>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</si>
  <si>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</si>
  <si>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</si>
  <si>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</si>
  <si>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</si>
  <si>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</si>
  <si>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</si>
  <si>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</si>
  <si>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</si>
  <si>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</si>
  <si>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</si>
  <si>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</si>
  <si>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</si>
  <si>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</si>
  <si>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</si>
  <si>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</si>
  <si>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</si>
  <si>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</si>
  <si>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</si>
  <si>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</si>
  <si>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</si>
  <si>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</si>
  <si>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</si>
  <si>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</si>
  <si>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</si>
  <si>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</si>
  <si>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</si>
  <si>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</si>
  <si>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</si>
  <si>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</si>
  <si>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</si>
  <si>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</si>
  <si>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</si>
  <si>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</si>
  <si>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</si>
  <si>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</si>
  <si>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</si>
  <si>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</si>
  <si>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</si>
  <si>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</si>
  <si>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</si>
  <si>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</si>
  <si>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</si>
  <si>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</si>
  <si>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</si>
  <si>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</si>
  <si>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</si>
  <si>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</si>
  <si>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</si>
  <si>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</si>
  <si>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</si>
  <si>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</si>
  <si>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</si>
  <si>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</si>
  <si>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</si>
  <si>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</si>
  <si>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</si>
  <si>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</si>
  <si>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</si>
  <si>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</si>
  <si>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</si>
  <si>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</si>
  <si>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</si>
  <si>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</si>
  <si>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</si>
  <si>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</si>
  <si>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</si>
  <si>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</si>
  <si>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</si>
  <si>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</si>
  <si>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</si>
  <si>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</si>
  <si>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</si>
  <si>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</si>
  <si>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</si>
  <si>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</si>
  <si>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</si>
  <si>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</si>
  <si>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</si>
  <si>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</si>
  <si>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</si>
  <si>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</si>
  <si>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</si>
  <si>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</si>
  <si>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</si>
  <si>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</si>
  <si>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</si>
  <si>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</si>
  <si>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</si>
  <si>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</si>
  <si>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</si>
  <si>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</si>
  <si>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</si>
  <si>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</si>
  <si>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</si>
  <si>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</si>
  <si>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</si>
  <si>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</si>
  <si>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</si>
  <si>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</si>
  <si>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</si>
  <si>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</si>
  <si>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</si>
  <si>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</si>
  <si>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</si>
  <si>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</si>
  <si>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</si>
  <si>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</si>
  <si>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</si>
  <si>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</si>
  <si>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</si>
  <si>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</si>
  <si>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</si>
  <si>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</si>
  <si>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</si>
  <si>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</si>
  <si>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</si>
  <si>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</si>
  <si>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</si>
  <si>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</si>
  <si>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</si>
  <si>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</si>
  <si>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</si>
  <si>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</si>
  <si>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</si>
  <si>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</si>
  <si>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</si>
  <si>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</si>
  <si>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</si>
  <si>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</si>
  <si>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</si>
  <si>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</si>
  <si>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</si>
  <si>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</si>
  <si>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</si>
  <si>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</si>
  <si>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</si>
  <si>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</si>
  <si>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</si>
  <si>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</si>
  <si>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</si>
  <si>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</si>
  <si>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</si>
  <si>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</si>
  <si>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</si>
  <si>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</si>
  <si>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</si>
  <si>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</si>
  <si>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</si>
  <si>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</si>
  <si>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</si>
  <si>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</si>
  <si>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</si>
  <si>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</si>
  <si>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</si>
  <si>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</si>
  <si>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</si>
  <si>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</si>
  <si>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</si>
  <si>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</si>
  <si>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</si>
  <si>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</si>
  <si>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</si>
  <si>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</si>
  <si>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</si>
  <si>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</si>
  <si>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</si>
  <si>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</si>
  <si>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</si>
  <si>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</si>
  <si>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</si>
  <si>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</si>
  <si>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</si>
  <si>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</si>
  <si>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</si>
  <si>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</si>
  <si>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</si>
  <si>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</si>
  <si>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</si>
  <si>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</si>
  <si>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</si>
  <si>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</si>
  <si>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</si>
  <si>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</si>
  <si>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</si>
  <si>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</si>
  <si>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</si>
  <si>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</si>
  <si>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</si>
  <si>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</si>
  <si>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</si>
  <si>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</si>
  <si>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</si>
  <si>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</si>
  <si>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</si>
  <si>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</si>
  <si>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</si>
  <si>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</si>
  <si>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</si>
  <si>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</si>
  <si>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</si>
  <si>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</si>
  <si>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</si>
  <si>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</si>
  <si>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</si>
  <si>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</si>
  <si>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</si>
  <si>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</si>
  <si>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</si>
  <si>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</si>
  <si>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</si>
  <si>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</si>
  <si>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</si>
  <si>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</si>
  <si>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</si>
  <si>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</si>
  <si>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</si>
  <si>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</si>
  <si>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</si>
  <si>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</si>
  <si>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</si>
  <si>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</si>
  <si>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</si>
  <si>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</si>
  <si>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</si>
  <si>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</si>
  <si>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</si>
  <si>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</si>
  <si>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</si>
  <si>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</si>
  <si>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</si>
  <si>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</si>
  <si>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</si>
  <si>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</si>
  <si>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</si>
  <si>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</si>
  <si>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</si>
  <si>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</si>
  <si>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</si>
  <si>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</si>
  <si>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</si>
  <si>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</si>
  <si>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</si>
  <si>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</si>
  <si>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</si>
  <si>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</si>
  <si>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</si>
  <si>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</si>
  <si>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</si>
  <si>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</si>
  <si>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</si>
  <si>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</si>
  <si>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</si>
  <si>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</si>
  <si>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</si>
  <si>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</si>
  <si>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</si>
  <si>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</si>
  <si>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</si>
  <si>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</si>
  <si>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</si>
  <si>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</si>
  <si>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</si>
  <si>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</si>
  <si>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</si>
  <si>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</si>
  <si>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</si>
  <si>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</si>
  <si>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</si>
  <si>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</si>
  <si>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</si>
  <si>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</si>
  <si>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</si>
  <si>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</si>
  <si>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</si>
  <si>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</si>
  <si>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</si>
  <si>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</si>
  <si>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</si>
  <si>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</si>
  <si>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</si>
  <si>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</si>
  <si>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</si>
  <si>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</si>
  <si>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</si>
  <si>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</si>
  <si>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</si>
  <si>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</si>
  <si>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</si>
  <si>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</si>
  <si>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</si>
  <si>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</si>
  <si>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</si>
  <si>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</si>
  <si>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</si>
  <si>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</si>
  <si>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</si>
  <si>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</si>
  <si>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</si>
  <si>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</si>
  <si>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</si>
  <si>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</si>
  <si>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</si>
  <si>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</si>
  <si>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</si>
  <si>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</si>
  <si>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</si>
  <si>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</si>
  <si>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</si>
  <si>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</si>
  <si>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</si>
  <si>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</si>
  <si>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</si>
  <si>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</si>
  <si>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</si>
  <si>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</si>
  <si>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</si>
  <si>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</si>
  <si>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</si>
  <si>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</si>
  <si>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</si>
  <si>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</si>
  <si>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</si>
  <si>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</si>
  <si>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</si>
  <si>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</si>
  <si>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</si>
  <si>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</si>
  <si>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</si>
  <si>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</si>
  <si>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</si>
  <si>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</si>
  <si>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</si>
  <si>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</si>
  <si>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</si>
  <si>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</si>
  <si>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</si>
  <si>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</si>
  <si>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</si>
  <si>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</si>
  <si>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</si>
  <si>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</si>
  <si>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</si>
  <si>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</si>
  <si>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</si>
  <si>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</si>
  <si>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</si>
  <si>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</si>
  <si>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</si>
  <si>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</si>
  <si>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</si>
  <si>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</si>
  <si>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</si>
  <si>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</si>
  <si>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</si>
  <si>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</si>
  <si>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</si>
  <si>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</si>
  <si>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</si>
  <si>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</si>
  <si>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</si>
  <si>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</si>
  <si>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</si>
  <si>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</si>
  <si>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</si>
  <si>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</si>
  <si>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</si>
  <si>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</si>
  <si>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</si>
  <si>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</si>
  <si>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</si>
  <si>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</si>
  <si>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</si>
  <si>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</si>
  <si>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</si>
  <si>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</si>
  <si>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</si>
  <si>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</si>
  <si>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</si>
  <si>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</si>
  <si>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</si>
  <si>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</si>
  <si>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</si>
  <si>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</si>
  <si>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</si>
  <si>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</si>
  <si>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</si>
  <si>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</si>
  <si>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</si>
  <si>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</si>
  <si>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</si>
  <si>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</si>
  <si>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</si>
  <si>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</si>
  <si>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</si>
  <si>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</si>
  <si>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</si>
  <si>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</si>
  <si>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</si>
  <si>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</si>
  <si>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</si>
  <si>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</si>
  <si>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</si>
  <si>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</si>
  <si>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</si>
  <si>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</si>
  <si>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</si>
  <si>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</si>
  <si>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</si>
  <si>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</si>
  <si>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</si>
  <si>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</si>
  <si>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</si>
  <si>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</si>
  <si>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</si>
  <si>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</si>
  <si>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</si>
  <si>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</si>
  <si>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</si>
  <si>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</si>
  <si>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</si>
  <si>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</si>
  <si>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</si>
  <si>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</si>
  <si>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</si>
  <si>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</si>
  <si>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</si>
  <si>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</si>
  <si>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</si>
  <si>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</si>
  <si>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</si>
  <si>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</si>
  <si>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</si>
  <si>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</si>
  <si>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</si>
  <si>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</si>
  <si>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</si>
  <si>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</si>
  <si>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</si>
  <si>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</si>
  <si>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</si>
  <si>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</si>
  <si>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</si>
  <si>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</si>
  <si>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</si>
  <si>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</si>
  <si>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</si>
  <si>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</si>
  <si>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</si>
  <si>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</si>
  <si>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</si>
  <si>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</si>
  <si>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</si>
  <si>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</si>
  <si>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</si>
  <si>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</si>
  <si>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</si>
  <si>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</si>
  <si>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</si>
  <si>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</si>
  <si>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</si>
  <si>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</si>
  <si>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</si>
  <si>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</si>
  <si>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</si>
  <si>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</si>
  <si>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</si>
  <si>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</si>
  <si>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</si>
  <si>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</si>
  <si>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</si>
  <si>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</si>
  <si>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</si>
  <si>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</si>
  <si>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</si>
  <si>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</si>
  <si>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</si>
  <si>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</si>
  <si>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</si>
  <si>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</si>
  <si>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</si>
  <si>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</si>
  <si>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</si>
  <si>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</si>
  <si>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</si>
  <si>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</si>
  <si>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</si>
  <si>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</si>
  <si>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</si>
  <si>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</si>
  <si>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</si>
  <si>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</si>
  <si>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</si>
  <si>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</si>
  <si>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</si>
  <si>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</si>
  <si>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</si>
  <si>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</si>
  <si>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</si>
  <si>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</si>
  <si>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</si>
  <si>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</si>
  <si>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</si>
  <si>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</si>
  <si>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</si>
  <si>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</si>
  <si>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</si>
  <si>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</si>
  <si>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</si>
  <si>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</si>
  <si>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</si>
  <si>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</si>
  <si>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</si>
  <si>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</si>
  <si>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</si>
  <si>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</si>
  <si>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</si>
  <si>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</si>
  <si>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</si>
  <si>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</si>
  <si>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</si>
  <si>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</si>
  <si>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</si>
  <si>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</si>
  <si>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</si>
  <si>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</si>
  <si>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</si>
  <si>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</si>
  <si>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</si>
  <si>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</si>
  <si>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</si>
  <si>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</si>
  <si>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</si>
  <si>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</si>
  <si>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</si>
  <si>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</si>
  <si>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</si>
  <si>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</si>
  <si>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</si>
  <si>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</si>
  <si>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</si>
  <si>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</si>
  <si>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</si>
  <si>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</si>
  <si>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</si>
  <si>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</si>
  <si>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</si>
  <si>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</si>
  <si>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</si>
  <si>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</si>
  <si>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</si>
  <si>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</si>
  <si>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</si>
  <si>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</si>
  <si>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</si>
  <si>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</si>
  <si>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</si>
  <si>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</si>
  <si>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</si>
  <si>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</si>
  <si>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</si>
  <si>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</si>
  <si>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</si>
  <si>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</si>
  <si>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</si>
  <si>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</si>
  <si>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</si>
  <si>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</si>
  <si>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</si>
  <si>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</si>
  <si>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</si>
  <si>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</si>
  <si>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</si>
  <si>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</si>
  <si>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</si>
  <si>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</si>
  <si>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</si>
  <si>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</si>
  <si>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</si>
  <si>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</si>
  <si>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</si>
  <si>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</si>
  <si>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</si>
  <si>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</si>
  <si>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</si>
  <si>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</si>
  <si>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</si>
  <si>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</si>
  <si>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</si>
  <si>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</si>
  <si>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</si>
  <si>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</si>
  <si>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</si>
  <si>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</si>
  <si>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</si>
  <si>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</si>
  <si>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</si>
  <si>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</si>
  <si>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</si>
  <si>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</si>
  <si>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</si>
  <si>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</si>
  <si>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</si>
  <si>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</si>
  <si>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</si>
  <si>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</si>
  <si>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</si>
  <si>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</si>
  <si>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</si>
  <si>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</si>
  <si>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</si>
  <si>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</si>
  <si>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</si>
  <si>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</si>
  <si>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</si>
  <si>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</si>
  <si>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</si>
  <si>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</si>
  <si>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</si>
  <si>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</si>
  <si>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</si>
  <si>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</si>
  <si>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</si>
  <si>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</si>
  <si>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</si>
  <si>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</si>
  <si>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</si>
  <si>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</si>
  <si>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</si>
  <si>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</si>
  <si>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</si>
  <si>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</si>
  <si>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</si>
  <si>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</si>
  <si>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</si>
  <si>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</si>
  <si>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</si>
  <si>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</si>
  <si>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</si>
  <si>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</si>
  <si>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</si>
  <si>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</si>
  <si>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</si>
  <si>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</si>
  <si>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</si>
  <si>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</si>
  <si>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</si>
  <si>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</si>
  <si>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</si>
  <si>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</si>
  <si>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</si>
  <si>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</si>
  <si>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</si>
  <si>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</si>
  <si>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</si>
  <si>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</si>
  <si>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</si>
  <si>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</si>
  <si>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</si>
  <si>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</si>
  <si>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</si>
  <si>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</si>
  <si>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</si>
  <si>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</si>
  <si>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</si>
  <si>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</si>
  <si>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</si>
  <si>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</si>
  <si>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</si>
  <si>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</si>
  <si>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</si>
  <si>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</si>
  <si>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</si>
  <si>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</si>
  <si>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</si>
  <si>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</si>
  <si>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</si>
  <si>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</si>
  <si>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</si>
  <si>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</si>
  <si>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</si>
  <si>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</si>
  <si>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</si>
  <si>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</si>
  <si>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</si>
  <si>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</si>
  <si>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</si>
  <si>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</si>
  <si>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</si>
  <si>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</si>
  <si>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</si>
  <si>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</si>
  <si>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</si>
  <si>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</si>
  <si>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</si>
  <si>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</si>
  <si>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</si>
  <si>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</si>
  <si>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</si>
  <si>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</si>
  <si>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</si>
  <si>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</si>
  <si>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</si>
  <si>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</si>
  <si>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</si>
  <si>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</si>
  <si>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</si>
  <si>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</si>
  <si>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</si>
  <si>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</si>
  <si>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</si>
  <si>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</si>
  <si>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</si>
  <si>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</si>
  <si>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</si>
  <si>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</si>
  <si>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</si>
  <si>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</si>
  <si>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</si>
  <si>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</si>
  <si>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</si>
  <si>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</si>
  <si>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</si>
  <si>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</si>
  <si>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</si>
  <si>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</si>
  <si>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</si>
  <si>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</si>
  <si>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</si>
  <si>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</si>
  <si>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</si>
  <si>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</si>
  <si>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</si>
  <si>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</si>
  <si>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</si>
  <si>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</si>
  <si>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</si>
  <si>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</si>
  <si>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</si>
  <si>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</si>
  <si>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</si>
  <si>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</si>
  <si>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</si>
  <si>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</si>
  <si>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</si>
  <si>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</si>
  <si>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</si>
  <si>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</si>
  <si>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</si>
  <si>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</si>
  <si>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</si>
  <si>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</si>
  <si>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</si>
  <si>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</si>
  <si>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</si>
  <si>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</si>
  <si>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</si>
  <si>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</si>
  <si>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</si>
  <si>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</si>
  <si>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</si>
  <si>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</si>
  <si>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</si>
  <si>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</si>
  <si>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</si>
  <si>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</si>
  <si>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</si>
  <si>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</si>
  <si>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</si>
  <si>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</si>
  <si>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</si>
  <si>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</si>
  <si>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</si>
  <si>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</si>
  <si>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</si>
  <si>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</si>
  <si>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</si>
  <si>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</si>
  <si>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</si>
  <si>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</si>
  <si>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</si>
  <si>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</si>
  <si>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</si>
  <si>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</si>
  <si>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</si>
  <si>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</si>
  <si>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</si>
  <si>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</si>
  <si>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</si>
  <si>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</si>
  <si>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</si>
  <si>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</si>
  <si>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</si>
  <si>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</si>
  <si>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</si>
  <si>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</si>
  <si>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</si>
  <si>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</si>
  <si>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</si>
  <si>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</si>
  <si>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</si>
  <si>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</si>
  <si>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</si>
  <si>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</si>
  <si>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</si>
  <si>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</si>
  <si>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</si>
  <si>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</si>
  <si>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</si>
  <si>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</si>
  <si>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</si>
  <si>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</si>
  <si>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</si>
  <si>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</si>
  <si>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</si>
  <si>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</si>
  <si>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</si>
  <si>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</si>
  <si>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</si>
  <si>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</si>
  <si>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</si>
  <si>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</si>
  <si>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</si>
  <si>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</si>
  <si>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</si>
  <si>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</si>
  <si>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</si>
  <si>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</si>
  <si>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</si>
  <si>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</si>
  <si>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</si>
  <si>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</si>
  <si>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</si>
  <si>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</si>
  <si>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</si>
  <si>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</si>
  <si>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</si>
  <si>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</si>
  <si>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</si>
  <si>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</si>
  <si>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</si>
  <si>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</si>
  <si>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</si>
  <si>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</si>
  <si>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</si>
  <si>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</si>
  <si>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</si>
  <si>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</si>
  <si>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</si>
  <si>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</si>
  <si>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</si>
  <si>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</si>
  <si>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</si>
  <si>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</si>
  <si>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</si>
  <si>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</si>
  <si>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</si>
  <si>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</si>
  <si>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</si>
  <si>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</si>
  <si>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</si>
  <si>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</si>
  <si>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</si>
  <si>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</si>
  <si>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</si>
  <si>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</si>
  <si>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</si>
  <si>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</si>
  <si>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</si>
  <si>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</si>
  <si>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</si>
  <si>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</si>
  <si>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</si>
  <si>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</si>
  <si>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</si>
  <si>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</si>
  <si>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</si>
  <si>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</si>
  <si>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</si>
  <si>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</si>
  <si>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</si>
  <si>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</si>
  <si>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</si>
  <si>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</si>
  <si>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</si>
  <si>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</si>
  <si>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</si>
  <si>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</si>
  <si>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</si>
  <si>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</si>
  <si>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</si>
  <si>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</si>
  <si>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</si>
  <si>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</si>
  <si>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</si>
  <si>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</si>
  <si>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</si>
  <si>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</si>
  <si>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</si>
  <si>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</si>
  <si>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</si>
  <si>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</si>
  <si>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</si>
  <si>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</si>
  <si>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</si>
  <si>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</si>
  <si>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</si>
  <si>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</si>
  <si>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</si>
  <si>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</si>
  <si>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</si>
  <si>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</si>
  <si>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</si>
  <si>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</si>
  <si>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</si>
  <si>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</si>
  <si>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</si>
  <si>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</si>
  <si>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</si>
  <si>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</si>
  <si>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</si>
  <si>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</si>
  <si>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</si>
  <si>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</si>
  <si>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</si>
  <si>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</si>
  <si>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</si>
  <si>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</si>
  <si>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</si>
  <si>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</si>
  <si>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</si>
  <si>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</si>
  <si>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</si>
  <si>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</si>
  <si>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</si>
  <si>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</si>
  <si>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</si>
  <si>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</si>
  <si>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</si>
  <si>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</si>
  <si>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</si>
  <si>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</si>
  <si>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</si>
  <si>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</si>
  <si>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</si>
  <si>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</si>
  <si>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</si>
  <si>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</si>
  <si>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</si>
  <si>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</si>
  <si>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</si>
  <si>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</si>
  <si>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</si>
  <si>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</si>
  <si>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</si>
  <si>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</si>
  <si>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</si>
  <si>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</si>
  <si>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</si>
  <si>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</si>
  <si>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</si>
  <si>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</si>
  <si>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</si>
  <si>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</si>
  <si>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</si>
  <si>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</si>
  <si>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</si>
  <si>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</si>
  <si>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</si>
  <si>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</si>
  <si>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</si>
  <si>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</si>
  <si>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</si>
  <si>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</si>
  <si>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</si>
  <si>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</si>
  <si>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</si>
  <si>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</si>
  <si>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</si>
  <si>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</si>
  <si>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</si>
  <si>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</si>
  <si>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</si>
  <si>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</si>
  <si>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</si>
  <si>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</si>
  <si>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</si>
  <si>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</si>
  <si>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</si>
  <si>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</si>
  <si>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</si>
  <si>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</si>
  <si>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</si>
  <si>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</si>
  <si>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</si>
  <si>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</si>
  <si>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</si>
  <si>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</si>
  <si>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</si>
  <si>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</si>
  <si>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</si>
  <si>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</si>
  <si>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</si>
  <si>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</si>
  <si>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</si>
  <si>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</si>
  <si>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</si>
  <si>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</si>
  <si>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</si>
  <si>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</si>
  <si>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</si>
  <si>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</si>
  <si>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</si>
  <si>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</si>
  <si>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</si>
  <si>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</si>
  <si>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</si>
  <si>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</si>
  <si>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</si>
  <si>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</si>
  <si>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</si>
  <si>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</si>
  <si>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</si>
  <si>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</si>
  <si>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</si>
  <si>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</si>
  <si>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</si>
  <si>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</si>
  <si>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</si>
  <si>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</si>
  <si>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</si>
  <si>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</si>
  <si>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</si>
  <si>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</si>
  <si>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</si>
  <si>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</si>
  <si>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</si>
  <si>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</si>
  <si>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</si>
  <si>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</si>
  <si>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</si>
  <si>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</si>
  <si>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</si>
  <si>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</si>
  <si>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</si>
  <si>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</si>
  <si>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</si>
  <si>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</si>
  <si>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</si>
  <si>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</si>
  <si>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</si>
  <si>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</si>
  <si>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</si>
  <si>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</si>
  <si>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</si>
  <si>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</si>
  <si>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</si>
  <si>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</si>
  <si>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</si>
  <si>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</si>
  <si>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</si>
  <si>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</si>
  <si>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</si>
  <si>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</si>
  <si>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</si>
  <si>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</si>
  <si>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</si>
  <si>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</si>
  <si>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</si>
  <si>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</si>
  <si>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</si>
  <si>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</si>
  <si>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</si>
  <si>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</si>
  <si>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</si>
  <si>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</si>
  <si>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</si>
  <si>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</si>
  <si>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</si>
  <si>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</si>
  <si>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</si>
  <si>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</si>
  <si>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</si>
  <si>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</si>
  <si>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</si>
  <si>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</si>
  <si>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</si>
  <si>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</si>
  <si>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</si>
  <si>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</si>
  <si>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</si>
  <si>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</si>
  <si>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</si>
  <si>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</si>
  <si>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</si>
  <si>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</si>
  <si>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</si>
  <si>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</si>
  <si>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</si>
  <si>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</si>
  <si>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</si>
  <si>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</si>
  <si>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</si>
  <si>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</si>
  <si>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</si>
  <si>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</si>
  <si>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</si>
  <si>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</si>
  <si>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</si>
  <si>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</si>
  <si>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</si>
  <si>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</si>
  <si>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</si>
  <si>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</si>
  <si>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</si>
  <si>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</si>
  <si>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</si>
  <si>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</si>
  <si>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</si>
  <si>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</si>
  <si>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</si>
  <si>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</si>
  <si>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</si>
  <si>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</si>
  <si>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</si>
  <si>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</si>
  <si>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</si>
  <si>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</si>
  <si>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</si>
  <si>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</si>
  <si>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</si>
  <si>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</si>
  <si>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</si>
  <si>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</si>
  <si>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</si>
  <si>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</si>
  <si>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</si>
  <si>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</si>
  <si>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</si>
  <si>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</si>
  <si>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</si>
  <si>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</si>
  <si>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</si>
  <si>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</si>
  <si>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</si>
  <si>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</si>
  <si>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</si>
  <si>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</si>
  <si>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</si>
  <si>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</si>
  <si>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</si>
  <si>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</si>
  <si>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</si>
  <si>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</si>
  <si>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</si>
  <si>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</si>
  <si>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</si>
  <si>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</si>
  <si>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</si>
  <si>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</si>
  <si>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</si>
  <si>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</si>
  <si>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</si>
  <si>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</si>
  <si>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</si>
  <si>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</si>
  <si>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</si>
  <si>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</si>
  <si>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</si>
  <si>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</si>
  <si>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</si>
  <si>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</si>
  <si>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</si>
  <si>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</si>
  <si>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</si>
  <si>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</si>
  <si>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</si>
  <si>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</si>
  <si>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</si>
  <si>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</si>
  <si>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</si>
  <si>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</si>
  <si>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</si>
  <si>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</si>
  <si>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</si>
  <si>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</si>
  <si>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</si>
  <si>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</si>
  <si>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</si>
  <si>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</si>
  <si>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</si>
  <si>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</si>
  <si>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</si>
  <si>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</si>
  <si>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</si>
  <si>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</si>
  <si>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</si>
  <si>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</si>
  <si>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</si>
  <si>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</si>
  <si>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</si>
  <si>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</si>
  <si>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</si>
  <si>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</si>
  <si>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</si>
  <si>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</si>
  <si>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</si>
  <si>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</si>
  <si>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</si>
  <si>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</si>
  <si>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</si>
  <si>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</si>
  <si>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</si>
  <si>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</si>
  <si>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</si>
  <si>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</si>
  <si>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</si>
  <si>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</si>
  <si>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</si>
  <si>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</si>
  <si>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</si>
  <si>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</si>
  <si>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</si>
  <si>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</si>
  <si>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</si>
  <si>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</si>
  <si>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</si>
  <si>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</si>
  <si>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</si>
  <si>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</si>
  <si>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</si>
  <si>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</si>
  <si>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</si>
  <si>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</si>
  <si>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</si>
  <si>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</si>
  <si>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</si>
  <si>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</si>
  <si>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</si>
  <si>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</si>
  <si>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</si>
  <si>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</si>
  <si>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</si>
  <si>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</si>
  <si>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</si>
  <si>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</si>
  <si>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</si>
  <si>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</si>
  <si>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</si>
  <si>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</si>
  <si>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</si>
  <si>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</si>
  <si>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</si>
  <si>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</si>
  <si>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</si>
  <si>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</si>
  <si>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</si>
  <si>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</si>
  <si>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</si>
  <si>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</si>
  <si>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</si>
  <si>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</si>
  <si>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</si>
  <si>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</si>
  <si>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</si>
  <si>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</si>
  <si>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</si>
  <si>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</si>
  <si>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</si>
  <si>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</si>
  <si>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</si>
  <si>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</si>
  <si>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</si>
  <si>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</si>
  <si>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</si>
  <si>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</si>
  <si>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</si>
  <si>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</si>
  <si>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</si>
  <si>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</si>
  <si>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</si>
  <si>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</si>
  <si>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</si>
  <si>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</si>
  <si>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</si>
  <si>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</si>
  <si>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</si>
  <si>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</si>
  <si>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</si>
  <si>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</si>
  <si>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</si>
  <si>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</si>
  <si>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</si>
  <si>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</si>
  <si>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</si>
  <si>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</si>
  <si>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</si>
  <si>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</si>
  <si>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</si>
  <si>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</si>
  <si>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</si>
  <si>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</si>
  <si>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</si>
  <si>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</si>
  <si>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</si>
  <si>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</si>
  <si>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</si>
  <si>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</si>
  <si>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</si>
  <si>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</si>
  <si>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</si>
  <si>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</si>
  <si>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</si>
  <si>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</si>
  <si>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</si>
  <si>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</si>
  <si>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</si>
  <si>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</si>
  <si>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</si>
  <si>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</si>
  <si>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</si>
  <si>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</si>
  <si>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</si>
  <si>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</si>
  <si>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</si>
  <si>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</si>
  <si>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</si>
  <si>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</si>
  <si>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</si>
  <si>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</si>
  <si>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</si>
  <si>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</si>
  <si>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</si>
  <si>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</si>
  <si>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</si>
  <si>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</si>
  <si>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</si>
  <si>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</si>
  <si>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</si>
  <si>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</si>
  <si>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</si>
  <si>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</si>
  <si>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</si>
  <si>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</si>
  <si>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</si>
  <si>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</si>
  <si>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</si>
  <si>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</si>
  <si>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</si>
  <si>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</si>
  <si>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</si>
  <si>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</si>
  <si>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</si>
  <si>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</si>
  <si>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</si>
  <si>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</si>
  <si>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</si>
  <si>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</si>
  <si>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</si>
  <si>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</si>
  <si>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</si>
  <si>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</si>
  <si>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</si>
  <si>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</si>
  <si>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</si>
  <si>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</si>
  <si>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</si>
  <si>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</si>
  <si>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</si>
  <si>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</si>
  <si>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</si>
  <si>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</si>
  <si>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</si>
  <si>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</si>
  <si>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</si>
  <si>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</si>
  <si>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</si>
  <si>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</si>
  <si>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</si>
  <si>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</si>
  <si>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</si>
  <si>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</si>
  <si>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</si>
  <si>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</si>
  <si>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</si>
  <si>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</si>
  <si>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</si>
  <si>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</si>
  <si>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</si>
  <si>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</si>
  <si>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</si>
  <si>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</si>
  <si>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</si>
  <si>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</si>
  <si>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</si>
  <si>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</si>
  <si>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</si>
  <si>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</si>
  <si>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</si>
  <si>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</si>
  <si>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</si>
  <si>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</si>
  <si>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</si>
  <si>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</si>
  <si>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</si>
  <si>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</si>
  <si>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</si>
  <si>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</si>
  <si>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</si>
  <si>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</si>
  <si>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</si>
  <si>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</si>
  <si>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</si>
  <si>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</si>
  <si>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</si>
  <si>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</si>
  <si>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</si>
  <si>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</si>
  <si>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</si>
  <si>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</si>
  <si>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</si>
  <si>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</si>
  <si>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</si>
  <si>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</si>
  <si>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</si>
  <si>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</si>
  <si>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</si>
  <si>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</si>
  <si>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</si>
  <si>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</si>
  <si>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</si>
  <si>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</si>
  <si>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</si>
  <si>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</si>
  <si>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</si>
  <si>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</si>
  <si>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</si>
  <si>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</si>
  <si>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</si>
  <si>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</si>
  <si>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</si>
  <si>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</si>
  <si>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</si>
  <si>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</si>
  <si>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</si>
  <si>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</si>
  <si>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</si>
  <si>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</si>
  <si>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</si>
  <si>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</si>
  <si>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</si>
  <si>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</si>
  <si>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</si>
  <si>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</si>
  <si>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</si>
  <si>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</si>
  <si>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</si>
  <si>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</si>
  <si>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</si>
  <si>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</si>
  <si>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</si>
  <si>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</si>
  <si>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</si>
  <si>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</si>
  <si>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</si>
  <si>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</si>
  <si>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</si>
  <si>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</si>
  <si>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</si>
  <si>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</si>
  <si>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</si>
  <si>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</si>
  <si>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</si>
  <si>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</si>
  <si>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</si>
  <si>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</si>
  <si>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</si>
  <si>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</si>
  <si>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</si>
  <si>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</si>
  <si>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</si>
  <si>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</si>
  <si>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</si>
  <si>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</si>
  <si>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</si>
  <si>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</si>
  <si>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</si>
  <si>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</si>
  <si>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</si>
  <si>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</si>
  <si>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</si>
  <si>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</si>
  <si>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</si>
  <si>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</si>
  <si>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</si>
  <si>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</si>
  <si>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</si>
  <si>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</si>
  <si>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</si>
  <si>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</si>
  <si>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</si>
  <si>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</si>
  <si>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</si>
  <si>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</si>
  <si>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</si>
  <si>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</si>
  <si>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</si>
  <si>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</si>
  <si>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</si>
  <si>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</si>
  <si>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</si>
  <si>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</si>
  <si>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</si>
  <si>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</si>
  <si>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</si>
  <si>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</si>
  <si>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</si>
  <si>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</si>
  <si>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</si>
  <si>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</si>
  <si>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</si>
  <si>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</si>
  <si>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</si>
  <si>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</si>
  <si>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</si>
  <si>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</si>
  <si>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</si>
  <si>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</si>
  <si>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</si>
  <si>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</si>
  <si>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</si>
  <si>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</si>
  <si>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</si>
  <si>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</si>
  <si>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</si>
  <si>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</si>
  <si>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</si>
  <si>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</si>
  <si>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</si>
  <si>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</si>
  <si>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</si>
  <si>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</si>
  <si>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</si>
  <si>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</si>
  <si>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</si>
  <si>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</si>
  <si>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</si>
  <si>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</si>
  <si>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</si>
  <si>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</si>
  <si>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</si>
  <si>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</si>
  <si>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</si>
  <si>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</si>
  <si>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</si>
  <si>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</si>
  <si>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</si>
  <si>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</si>
  <si>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</si>
  <si>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</si>
  <si>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</si>
  <si>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</si>
  <si>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</si>
  <si>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</si>
  <si>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</si>
  <si>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</si>
  <si>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</si>
  <si>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</si>
  <si>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</si>
  <si>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</si>
  <si>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</si>
  <si>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</si>
  <si>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</si>
  <si>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</si>
  <si>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</si>
  <si>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</si>
  <si>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</si>
  <si>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</si>
  <si>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</si>
  <si>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</si>
  <si>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</si>
  <si>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</si>
  <si>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</si>
  <si>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</si>
  <si>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</si>
  <si>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</si>
  <si>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</si>
  <si>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</si>
  <si>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</si>
  <si>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</si>
  <si>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</si>
  <si>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</si>
  <si>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</si>
  <si>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</si>
  <si>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</si>
  <si>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</si>
  <si>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</si>
  <si>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</si>
  <si>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</si>
  <si>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</si>
  <si>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</si>
  <si>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</si>
  <si>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</si>
  <si>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</si>
  <si>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</si>
  <si>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</si>
  <si>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</si>
  <si>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</si>
  <si>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</si>
  <si>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</si>
  <si>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</si>
  <si>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</si>
  <si>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</si>
  <si>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</si>
  <si>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</si>
  <si>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</si>
  <si>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</si>
  <si>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</si>
  <si>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</si>
  <si>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</si>
  <si>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</si>
  <si>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</si>
  <si>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</si>
  <si>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</si>
  <si>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</si>
  <si>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</si>
  <si>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</si>
  <si>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</si>
  <si>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</si>
  <si>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</si>
  <si>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</si>
  <si>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</si>
  <si>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</si>
  <si>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</si>
  <si>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</si>
  <si>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</si>
  <si>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</si>
  <si>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</si>
  <si>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</si>
  <si>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</si>
  <si>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</si>
  <si>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</si>
  <si>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</si>
  <si>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</si>
  <si>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</si>
  <si>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</si>
  <si>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</si>
  <si>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</si>
  <si>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</si>
  <si>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</si>
  <si>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</si>
  <si>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</si>
  <si>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</si>
  <si>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</si>
  <si>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</si>
  <si>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</si>
  <si>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</si>
  <si>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</si>
  <si>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</si>
  <si>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</si>
  <si>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</si>
  <si>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</si>
  <si>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</si>
  <si>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</si>
  <si>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</si>
  <si>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</si>
  <si>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</si>
  <si>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</si>
  <si>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</si>
  <si>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</si>
  <si>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</si>
  <si>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</si>
  <si>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</si>
  <si>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</si>
  <si>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</si>
  <si>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</si>
  <si>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</si>
  <si>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</si>
  <si>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</si>
  <si>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</si>
  <si>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</si>
  <si>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</si>
  <si>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</si>
  <si>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</si>
  <si>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</si>
  <si>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</si>
  <si>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</si>
  <si>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</si>
  <si>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</si>
  <si>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</si>
  <si>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</si>
  <si>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</si>
  <si>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</si>
  <si>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</si>
  <si>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</si>
  <si>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</si>
  <si>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</si>
  <si>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</si>
  <si>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</si>
  <si>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</si>
  <si>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</si>
  <si>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</si>
  <si>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</si>
  <si>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</si>
  <si>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</si>
  <si>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</si>
  <si>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</si>
  <si>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</si>
  <si>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</si>
  <si>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</si>
  <si>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</si>
  <si>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</si>
  <si>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</si>
  <si>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</si>
  <si>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</si>
  <si>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</si>
  <si>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</si>
  <si>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</si>
  <si>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</si>
  <si>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</si>
  <si>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</si>
  <si>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</si>
  <si>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</si>
  <si>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</si>
  <si>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</si>
  <si>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</si>
  <si>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</si>
  <si>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</si>
  <si>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</si>
  <si>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</si>
  <si>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</si>
  <si>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</si>
  <si>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</si>
  <si>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</si>
  <si>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</si>
  <si>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</si>
  <si>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</si>
  <si>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</si>
  <si>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</si>
  <si>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</si>
  <si>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</si>
  <si>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</si>
  <si>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</si>
  <si>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</si>
  <si>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</si>
  <si>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</si>
  <si>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</si>
  <si>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</si>
  <si>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</si>
  <si>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</si>
  <si>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</si>
  <si>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</si>
  <si>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</si>
  <si>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</si>
  <si>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</si>
  <si>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</si>
  <si>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</si>
  <si>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</si>
  <si>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</si>
  <si>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</si>
  <si>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</si>
  <si>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</si>
  <si>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</si>
  <si>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</si>
  <si>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</si>
  <si>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</si>
  <si>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</si>
  <si>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</si>
  <si>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</si>
  <si>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</si>
  <si>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</si>
  <si>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</si>
  <si>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</si>
  <si>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</si>
  <si>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</si>
  <si>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</si>
  <si>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</si>
  <si>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</si>
  <si>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</si>
  <si>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</si>
  <si>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</si>
  <si>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</si>
  <si>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</si>
  <si>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</si>
  <si>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</si>
  <si>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</si>
  <si>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</si>
  <si>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</si>
  <si>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</si>
  <si>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</si>
  <si>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</si>
  <si>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</si>
  <si>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</si>
  <si>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</si>
  <si>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</si>
  <si>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</si>
  <si>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</si>
  <si>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</si>
  <si>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</si>
  <si>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</si>
  <si>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</si>
  <si>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</si>
  <si>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</si>
  <si>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</si>
  <si>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</si>
  <si>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</si>
  <si>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</si>
  <si>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</si>
  <si>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</si>
  <si>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</si>
  <si>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</si>
  <si>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</si>
  <si>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</si>
  <si>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</si>
  <si>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</si>
  <si>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</si>
  <si>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</si>
  <si>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</si>
  <si>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</si>
  <si>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</si>
  <si>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</si>
  <si>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</si>
  <si>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</si>
  <si>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</si>
  <si>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</si>
  <si>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</si>
  <si>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</si>
  <si>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</si>
  <si>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</si>
  <si>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</si>
  <si>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</si>
  <si>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</si>
  <si>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</si>
  <si>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</si>
  <si>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</si>
  <si>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</si>
  <si>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</si>
  <si>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</si>
  <si>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</si>
  <si>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</si>
  <si>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</si>
  <si>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</si>
  <si>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</si>
  <si>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</si>
  <si>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</si>
  <si>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</si>
  <si>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</si>
  <si>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</si>
  <si>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</si>
  <si>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</si>
  <si>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</si>
  <si>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</si>
  <si>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</si>
  <si>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</si>
  <si>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</si>
  <si>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</si>
  <si>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</si>
  <si>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</si>
  <si>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</si>
  <si>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</si>
  <si>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</si>
  <si>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</si>
  <si>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</si>
  <si>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</si>
  <si>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</si>
  <si>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</si>
  <si>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</si>
  <si>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</si>
  <si>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</si>
  <si>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</si>
  <si>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</si>
  <si>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</si>
  <si>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</si>
  <si>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</si>
  <si>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</si>
  <si>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</si>
  <si>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</si>
  <si>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</si>
  <si>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</si>
  <si>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</si>
  <si>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</si>
  <si>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</si>
  <si>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</si>
  <si>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</si>
  <si>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</si>
  <si>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</si>
  <si>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</si>
  <si>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</si>
  <si>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</si>
  <si>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</si>
  <si>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</si>
  <si>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</si>
  <si>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</si>
  <si>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</si>
  <si>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</si>
  <si>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</si>
  <si>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</si>
  <si>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</si>
  <si>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</si>
  <si>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</si>
  <si>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</si>
  <si>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</si>
  <si>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</si>
  <si>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</si>
  <si>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</si>
  <si>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</si>
  <si>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</si>
  <si>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</si>
  <si>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</si>
  <si>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</si>
  <si>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</si>
  <si>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</si>
  <si>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</si>
  <si>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</si>
  <si>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</si>
  <si>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</si>
  <si>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</si>
  <si>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</si>
  <si>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</si>
  <si>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</si>
  <si>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</si>
  <si>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</si>
  <si>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</si>
  <si>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</si>
  <si>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</si>
  <si>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</si>
  <si>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</si>
  <si>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</si>
  <si>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</si>
  <si>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</si>
  <si>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</si>
  <si>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</si>
  <si>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</si>
  <si>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</si>
  <si>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</si>
  <si>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</si>
  <si>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</si>
  <si>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</si>
  <si>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</si>
  <si>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</si>
  <si>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</si>
  <si>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</si>
  <si>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</si>
  <si>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</si>
  <si>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</si>
  <si>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</si>
  <si>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</si>
  <si>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</si>
  <si>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</si>
  <si>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</si>
  <si>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</si>
  <si>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</si>
  <si>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</si>
  <si>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</si>
  <si>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</si>
  <si>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</si>
  <si>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</si>
  <si>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</si>
  <si>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</si>
  <si>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</si>
  <si>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</si>
  <si>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</si>
  <si>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</si>
  <si>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</si>
  <si>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</si>
  <si>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</si>
  <si>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</si>
  <si>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</si>
  <si>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</si>
  <si>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</si>
  <si>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</si>
  <si>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</si>
  <si>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</si>
  <si>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</si>
  <si>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</si>
  <si>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</si>
  <si>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</si>
  <si>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</si>
  <si>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</si>
  <si>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</si>
  <si>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</si>
  <si>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</si>
  <si>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</si>
  <si>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</si>
  <si>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</si>
  <si>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</si>
  <si>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</si>
  <si>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</si>
  <si>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</si>
  <si>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</si>
  <si>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</si>
  <si>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</si>
  <si>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</si>
  <si>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</si>
  <si>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</si>
  <si>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</si>
  <si>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</si>
  <si>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</si>
  <si>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</si>
  <si>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</si>
  <si>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</si>
  <si>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</si>
  <si>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</si>
  <si>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</si>
  <si>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</si>
  <si>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</si>
  <si>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</si>
  <si>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</si>
  <si>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</si>
  <si>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</si>
  <si>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</si>
  <si>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</si>
  <si>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</si>
  <si>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</si>
  <si>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</si>
  <si>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</si>
  <si>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</si>
  <si>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</si>
  <si>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</si>
  <si>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</si>
  <si>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</si>
  <si>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</si>
  <si>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</si>
  <si>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</si>
  <si>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</si>
  <si>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</si>
  <si>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</si>
  <si>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</si>
  <si>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</si>
  <si>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</si>
  <si>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</si>
  <si>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</si>
  <si>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</si>
  <si>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</si>
  <si>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</si>
  <si>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</si>
  <si>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</si>
  <si>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</si>
  <si>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</si>
  <si>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</si>
  <si>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</si>
  <si>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</si>
  <si>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</si>
  <si>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</si>
  <si>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</si>
  <si>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</si>
  <si>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</si>
  <si>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</si>
  <si>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</si>
  <si>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</si>
  <si>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</si>
  <si>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</si>
  <si>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</si>
  <si>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</si>
  <si>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</si>
  <si>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</si>
  <si>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</si>
  <si>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</si>
  <si>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</si>
  <si>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</si>
  <si>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</si>
  <si>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</si>
  <si>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</si>
  <si>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</si>
  <si>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</si>
  <si>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</si>
  <si>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</si>
  <si>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</si>
  <si>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</si>
  <si>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</si>
  <si>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</si>
  <si>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</si>
  <si>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</si>
  <si>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</si>
  <si>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</si>
  <si>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</si>
  <si>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</si>
  <si>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</si>
  <si>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</si>
  <si>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</si>
  <si>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</si>
  <si>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</si>
  <si>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</si>
  <si>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</si>
  <si>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</si>
  <si>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</si>
  <si>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</si>
  <si>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</si>
  <si>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</si>
  <si>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</si>
  <si>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</si>
  <si>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</si>
  <si>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</si>
  <si>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</si>
  <si>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</si>
  <si>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</si>
  <si>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</si>
  <si>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</si>
  <si>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</si>
  <si>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</si>
  <si>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</si>
  <si>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</si>
  <si>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</si>
  <si>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</si>
  <si>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</si>
  <si>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</si>
  <si>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</si>
  <si>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</si>
  <si>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</si>
  <si>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</si>
  <si>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</si>
  <si>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</si>
  <si>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</si>
  <si>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</si>
  <si>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</si>
  <si>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</si>
  <si>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</si>
  <si>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</si>
  <si>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</si>
  <si>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</si>
  <si>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</si>
  <si>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</si>
  <si>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</si>
  <si>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</si>
  <si>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</si>
  <si>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</si>
  <si>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</si>
  <si>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</si>
  <si>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</si>
  <si>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</si>
  <si>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</si>
  <si>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</si>
  <si>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</si>
  <si>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</si>
  <si>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</si>
  <si>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</si>
  <si>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</si>
  <si>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</si>
  <si>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</si>
  <si>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</si>
  <si>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</si>
  <si>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</si>
  <si>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</si>
  <si>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</si>
  <si>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</si>
  <si>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</si>
  <si>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</si>
  <si>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</si>
  <si>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</si>
  <si>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</si>
  <si>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</si>
  <si>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</si>
  <si>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</si>
  <si>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</si>
  <si>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</si>
  <si>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</si>
  <si>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</si>
  <si>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</si>
  <si>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</si>
  <si>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</si>
  <si>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</si>
  <si>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</si>
  <si>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</si>
  <si>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</si>
  <si>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</si>
  <si>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</si>
  <si>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</si>
  <si>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</si>
  <si>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</si>
  <si>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</si>
  <si>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</si>
  <si>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</si>
  <si>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</si>
  <si>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</si>
  <si>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</si>
  <si>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</si>
  <si>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</si>
  <si>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</si>
  <si>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</si>
  <si>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</si>
  <si>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</si>
  <si>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</si>
  <si>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</si>
  <si>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</si>
  <si>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</si>
  <si>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</si>
  <si>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</si>
  <si>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</si>
  <si>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</si>
  <si>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</si>
  <si>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</si>
  <si>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</si>
  <si>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</si>
  <si>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</si>
  <si>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</si>
  <si>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</si>
  <si>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</si>
  <si>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</si>
  <si>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</si>
  <si>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</si>
  <si>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</si>
  <si>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</si>
  <si>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</si>
  <si>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</si>
  <si>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</si>
  <si>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</si>
  <si>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</si>
  <si>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</si>
  <si>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</si>
  <si>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</si>
  <si>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</si>
  <si>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</si>
  <si>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</si>
  <si>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</si>
  <si>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</si>
  <si>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</si>
  <si>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</si>
  <si>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</si>
  <si>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</si>
  <si>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</si>
  <si>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</si>
  <si>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</si>
  <si>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</si>
  <si>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</si>
  <si>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</si>
  <si>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</si>
  <si>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</si>
  <si>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</si>
  <si>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</si>
  <si>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</si>
  <si>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</si>
  <si>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</si>
  <si>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</si>
  <si>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</si>
  <si>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</si>
  <si>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</si>
  <si>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</si>
  <si>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</si>
  <si>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</si>
  <si>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</si>
  <si>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</si>
  <si>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</si>
  <si>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</si>
  <si>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</si>
  <si>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</si>
  <si>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</si>
  <si>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</si>
  <si>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</si>
  <si>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</si>
  <si>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</si>
  <si>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</si>
  <si>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</si>
  <si>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</si>
  <si>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</si>
  <si>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</si>
  <si>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</si>
  <si>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</si>
  <si>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</si>
  <si>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</si>
  <si>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</si>
  <si>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</si>
  <si>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</si>
  <si>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</si>
  <si>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</si>
  <si>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</si>
  <si>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</si>
  <si>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</si>
  <si>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</si>
  <si>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</si>
  <si>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</si>
  <si>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</si>
  <si>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</si>
  <si>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</si>
  <si>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</si>
  <si>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</si>
  <si>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</si>
  <si>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</si>
  <si>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</si>
  <si>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</si>
  <si>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</si>
  <si>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</si>
  <si>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</si>
  <si>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</si>
  <si>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</si>
  <si>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</si>
  <si>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</si>
  <si>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</si>
  <si>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</si>
  <si>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</si>
  <si>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</si>
  <si>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</si>
  <si>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</si>
  <si>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</si>
  <si>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</si>
  <si>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</si>
  <si>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</si>
  <si>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</si>
  <si>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</si>
  <si>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</si>
  <si>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</si>
  <si>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</si>
  <si>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</si>
  <si>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</si>
  <si>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</si>
  <si>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</si>
  <si>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</si>
  <si>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</si>
  <si>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</si>
  <si>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</si>
  <si>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</si>
  <si>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</si>
  <si>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</si>
  <si>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</si>
  <si>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</si>
  <si>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</si>
  <si>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</si>
  <si>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</si>
  <si>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</si>
  <si>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</si>
  <si>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</si>
  <si>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</si>
  <si>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</si>
  <si>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</si>
  <si>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</si>
  <si>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</si>
  <si>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</si>
  <si>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</si>
  <si>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</si>
  <si>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</si>
  <si>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</si>
  <si>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</si>
  <si>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</si>
  <si>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</si>
  <si>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</si>
  <si>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</si>
  <si>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</si>
  <si>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</si>
  <si>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</si>
  <si>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</si>
  <si>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</si>
  <si>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</si>
  <si>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</si>
  <si>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</si>
  <si>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</si>
  <si>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</si>
  <si>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</si>
  <si>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</si>
  <si>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</si>
  <si>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</si>
  <si>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</si>
  <si>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</si>
  <si>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</si>
  <si>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</si>
  <si>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</si>
  <si>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</si>
  <si>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</si>
  <si>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</si>
  <si>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</si>
  <si>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</si>
  <si>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</si>
  <si>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</si>
  <si>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</si>
  <si>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</si>
  <si>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</si>
  <si>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</si>
  <si>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</si>
  <si>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</si>
  <si>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</si>
  <si>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</si>
  <si>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</si>
  <si>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</si>
  <si>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</si>
  <si>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</si>
  <si>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</si>
  <si>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</si>
  <si>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</si>
  <si>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</si>
  <si>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</si>
  <si>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</si>
  <si>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</si>
  <si>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</si>
  <si>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</si>
  <si>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</si>
  <si>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</si>
  <si>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</si>
  <si>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</si>
  <si>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</si>
  <si>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</si>
  <si>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</si>
  <si>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</si>
  <si>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</si>
  <si>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</si>
  <si>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</si>
  <si>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</si>
  <si>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</si>
  <si>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</si>
  <si>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</si>
  <si>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</si>
  <si>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</si>
  <si>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</si>
  <si>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</si>
  <si>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</si>
  <si>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</si>
  <si>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</si>
  <si>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</si>
  <si>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</si>
  <si>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</si>
  <si>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</si>
  <si>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</si>
  <si>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</si>
  <si>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</si>
  <si>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</si>
  <si>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</si>
  <si>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</si>
  <si>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</si>
  <si>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</si>
  <si>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</si>
  <si>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</si>
  <si>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</si>
  <si>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</si>
  <si>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</si>
  <si>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</si>
  <si>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</si>
  <si>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</si>
  <si>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</si>
  <si>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</si>
  <si>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</si>
  <si>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</si>
  <si>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</si>
  <si>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</si>
  <si>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</si>
  <si>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</si>
  <si>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</si>
  <si>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</si>
  <si>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</si>
  <si>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</si>
  <si>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</si>
  <si>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</si>
  <si>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</si>
  <si>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</si>
  <si>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</si>
  <si>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</si>
  <si>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</si>
  <si>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</si>
  <si>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</si>
  <si>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</si>
  <si>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</si>
  <si>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</si>
  <si>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</si>
  <si>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</si>
  <si>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</si>
  <si>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</si>
  <si>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</si>
  <si>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</si>
  <si>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</si>
  <si>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</si>
  <si>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</si>
  <si>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</si>
  <si>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</si>
  <si>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</si>
  <si>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</si>
  <si>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</si>
  <si>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</si>
  <si>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</si>
  <si>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</si>
  <si>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</si>
  <si>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</si>
  <si>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</si>
  <si>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</si>
  <si>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</si>
  <si>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</si>
  <si>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</si>
  <si>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</si>
  <si>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</si>
  <si>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</si>
  <si>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</si>
  <si>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</si>
  <si>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</si>
  <si>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</si>
  <si>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</si>
  <si>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</si>
  <si>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</si>
  <si>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</si>
  <si>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</si>
  <si>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</si>
  <si>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</si>
  <si>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</si>
  <si>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</si>
  <si>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</si>
  <si>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</si>
  <si>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</si>
  <si>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</si>
  <si>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</si>
  <si>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</si>
  <si>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</si>
  <si>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</si>
  <si>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</si>
  <si>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</si>
  <si>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</si>
  <si>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</si>
  <si>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</si>
  <si>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</si>
  <si>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</si>
  <si>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</si>
  <si>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</si>
  <si>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</si>
  <si>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</si>
  <si>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</si>
  <si>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</si>
  <si>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</si>
  <si>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</si>
  <si>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</si>
  <si>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</si>
  <si>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</si>
  <si>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</si>
  <si>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</si>
  <si>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</si>
  <si>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</si>
  <si>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</si>
  <si>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</si>
  <si>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</si>
  <si>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</si>
  <si>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</si>
  <si>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</si>
  <si>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</si>
  <si>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</si>
  <si>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</si>
  <si>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</si>
  <si>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</si>
  <si>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</si>
  <si>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</si>
  <si>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</si>
  <si>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</si>
  <si>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</si>
  <si>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</si>
  <si>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</si>
  <si>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</si>
  <si>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</si>
  <si>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</si>
  <si>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</si>
  <si>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</si>
  <si>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</si>
  <si>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</si>
  <si>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</si>
  <si>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</si>
  <si>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</si>
  <si>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</si>
  <si>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</si>
  <si>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</si>
  <si>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</si>
  <si>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</si>
  <si>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</si>
  <si>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</si>
  <si>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</si>
  <si>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</si>
  <si>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</si>
  <si>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</si>
  <si>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</si>
  <si>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</si>
  <si>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</si>
  <si>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</si>
  <si>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</si>
  <si>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</si>
  <si>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</si>
  <si>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</si>
  <si>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</si>
  <si>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</si>
  <si>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</si>
  <si>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</si>
  <si>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</si>
  <si>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</si>
  <si>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</si>
  <si>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</si>
  <si>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</si>
  <si>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</si>
  <si>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</si>
  <si>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</si>
  <si>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</si>
  <si>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</si>
  <si>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</si>
  <si>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</si>
  <si>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</si>
  <si>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</si>
  <si>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</si>
  <si>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</si>
  <si>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</si>
  <si>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</si>
  <si>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</si>
  <si>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</si>
  <si>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</si>
  <si>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</si>
  <si>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</si>
  <si>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</si>
  <si>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</si>
  <si>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</si>
  <si>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</si>
  <si>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</si>
  <si>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</si>
  <si>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</si>
  <si>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</si>
  <si>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</si>
  <si>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</si>
  <si>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</si>
  <si>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</si>
  <si>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</si>
  <si>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</si>
  <si>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</si>
  <si>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</si>
  <si>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</si>
  <si>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</si>
  <si>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</si>
  <si>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</si>
  <si>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</si>
  <si>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</si>
  <si>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</si>
  <si>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</si>
  <si>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</si>
  <si>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</si>
  <si>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</si>
  <si>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</si>
  <si>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</si>
  <si>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</si>
  <si>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</si>
  <si>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</si>
  <si>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</si>
  <si>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</si>
  <si>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</si>
  <si>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</si>
  <si>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</si>
  <si>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</si>
  <si>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</si>
  <si>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</si>
  <si>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</si>
  <si>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</si>
  <si>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</si>
  <si>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</si>
  <si>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</si>
  <si>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</si>
  <si>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</si>
  <si>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</si>
  <si>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</si>
  <si>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</si>
  <si>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</si>
  <si>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</si>
  <si>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</si>
  <si>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</si>
  <si>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</si>
  <si>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</si>
  <si>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</si>
  <si>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</si>
  <si>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</si>
  <si>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</si>
  <si>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</si>
  <si>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</si>
  <si>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</si>
  <si>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</si>
  <si>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</si>
  <si>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</si>
  <si>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</si>
  <si>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</si>
  <si>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</si>
  <si>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</si>
  <si>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</si>
  <si>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</si>
  <si>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</si>
  <si>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</si>
  <si>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</si>
  <si>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</si>
  <si>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</si>
  <si>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</si>
  <si>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</si>
  <si>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</si>
  <si>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</si>
  <si>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</si>
  <si>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</si>
  <si>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</si>
  <si>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</si>
  <si>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</si>
  <si>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</si>
  <si>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</si>
  <si>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</si>
  <si>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</si>
  <si>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</si>
  <si>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</si>
  <si>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</si>
  <si>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</si>
  <si>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</si>
  <si>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</si>
  <si>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</si>
  <si>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</si>
  <si>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</si>
  <si>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</si>
  <si>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</si>
  <si>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</si>
  <si>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</si>
  <si>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</si>
  <si>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</si>
  <si>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</si>
  <si>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</si>
  <si>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</si>
  <si>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</si>
  <si>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</si>
  <si>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</si>
  <si>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</si>
  <si>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</si>
  <si>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</si>
  <si>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</si>
  <si>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</si>
  <si>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</si>
  <si>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</si>
  <si>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</si>
  <si>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</si>
  <si>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</si>
  <si>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</si>
  <si>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</si>
  <si>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</si>
  <si>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</si>
  <si>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</si>
  <si>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</si>
  <si>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</si>
  <si>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</si>
  <si>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</si>
  <si>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</si>
  <si>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</si>
  <si>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</si>
  <si>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</si>
  <si>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</si>
  <si>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</si>
  <si>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</si>
  <si>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</si>
  <si>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</si>
  <si>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</si>
  <si>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</si>
  <si>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</si>
  <si>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</si>
  <si>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</si>
  <si>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</si>
  <si>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</si>
  <si>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</si>
  <si>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</si>
  <si>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</si>
  <si>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</si>
  <si>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</si>
  <si>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</si>
  <si>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</si>
  <si>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</si>
  <si>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</si>
  <si>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</si>
  <si>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</si>
  <si>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</si>
  <si>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</si>
  <si>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</si>
  <si>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</si>
  <si>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</si>
  <si>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</si>
  <si>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</si>
  <si>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</si>
  <si>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</si>
  <si>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</si>
  <si>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</si>
  <si>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</si>
  <si>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</si>
  <si>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</si>
  <si>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</si>
  <si>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</si>
  <si>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</si>
  <si>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</si>
  <si>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</si>
  <si>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</si>
  <si>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</si>
  <si>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</si>
  <si>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</si>
  <si>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</si>
  <si>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</si>
  <si>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</si>
  <si>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</si>
  <si>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</si>
  <si>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</si>
  <si>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</si>
  <si>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</si>
  <si>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</si>
  <si>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</si>
  <si>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</si>
  <si>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</si>
  <si>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</si>
  <si>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</si>
  <si>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</si>
  <si>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</si>
  <si>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</si>
  <si>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</si>
  <si>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</si>
  <si>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</si>
  <si>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</si>
  <si>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</si>
  <si>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</si>
  <si>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</si>
  <si>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</si>
  <si>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</si>
  <si>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</si>
  <si>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</si>
  <si>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</si>
  <si>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</si>
  <si>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</si>
  <si>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</si>
  <si>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</si>
  <si>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</si>
  <si>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</si>
  <si>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</si>
  <si>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</si>
  <si>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</si>
  <si>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</si>
  <si>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</si>
  <si>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</si>
  <si>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</si>
  <si>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</si>
  <si>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</si>
  <si>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</si>
  <si>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</si>
  <si>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</si>
  <si>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</si>
  <si>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</si>
  <si>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</si>
  <si>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</si>
  <si>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</si>
  <si>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</si>
  <si>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</si>
  <si>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</si>
  <si>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</si>
  <si>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</si>
  <si>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</si>
  <si>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</si>
  <si>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</si>
  <si>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</si>
  <si>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</si>
  <si>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</si>
  <si>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</si>
  <si>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</si>
  <si>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</si>
  <si>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</si>
  <si>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</si>
  <si>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</si>
  <si>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</si>
  <si>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</si>
  <si>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</si>
  <si>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</si>
  <si>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</si>
  <si>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</si>
  <si>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</si>
  <si>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</si>
  <si>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</si>
  <si>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</si>
  <si>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</si>
  <si>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</si>
  <si>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</si>
  <si>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</si>
  <si>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</si>
  <si>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</si>
  <si>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</si>
  <si>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</si>
  <si>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</si>
  <si>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</si>
  <si>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</si>
  <si>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</si>
  <si>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</si>
  <si>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</si>
  <si>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</si>
  <si>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</si>
  <si>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</si>
  <si>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</si>
  <si>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</si>
  <si>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</si>
  <si>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</si>
  <si>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</si>
  <si>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</si>
  <si>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</si>
  <si>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</si>
  <si>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</si>
  <si>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</si>
  <si>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</si>
  <si>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</si>
  <si>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</si>
  <si>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</si>
  <si>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</si>
  <si>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</si>
  <si>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</si>
  <si>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</si>
  <si>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</si>
  <si>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</si>
  <si>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</si>
  <si>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</si>
  <si>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</si>
  <si>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</si>
  <si>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</si>
  <si>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</si>
  <si>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</si>
  <si>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</si>
  <si>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</si>
  <si>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</si>
  <si>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</si>
  <si>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</si>
  <si>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</si>
  <si>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</si>
  <si>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</si>
  <si>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</si>
  <si>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</si>
  <si>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</si>
  <si>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</si>
  <si>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</si>
  <si>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</si>
  <si>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</si>
  <si>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</si>
  <si>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</si>
  <si>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</si>
  <si>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</si>
  <si>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</si>
  <si>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</si>
  <si>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</si>
  <si>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</si>
  <si>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</si>
  <si>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</si>
  <si>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</si>
  <si>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</si>
  <si>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</si>
  <si>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</si>
  <si>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</si>
  <si>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</si>
  <si>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</si>
  <si>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</si>
  <si>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</si>
  <si>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</si>
  <si>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</si>
  <si>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</si>
  <si>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</si>
  <si>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</si>
  <si>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</si>
  <si>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</si>
  <si>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</si>
  <si>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</si>
  <si>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</si>
  <si>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</si>
  <si>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</si>
  <si>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</si>
  <si>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</si>
  <si>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</si>
  <si>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</si>
  <si>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</si>
  <si>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</si>
  <si>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</si>
  <si>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</si>
  <si>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</si>
  <si>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</si>
  <si>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</si>
  <si>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</si>
  <si>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</si>
  <si>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</si>
  <si>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</si>
  <si>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</si>
  <si>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</si>
  <si>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</si>
  <si>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</si>
  <si>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</si>
  <si>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</si>
  <si>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</si>
  <si>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</si>
  <si>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</si>
  <si>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</si>
  <si>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</si>
  <si>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</si>
  <si>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</si>
  <si>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</si>
  <si>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</si>
  <si>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</si>
  <si>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</si>
  <si>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</si>
  <si>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</si>
  <si>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</si>
  <si>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</si>
  <si>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</si>
  <si>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</si>
  <si>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</si>
  <si>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</si>
  <si>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</si>
  <si>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</si>
  <si>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</si>
  <si>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</si>
  <si>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</si>
  <si>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</si>
  <si>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</si>
  <si>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</si>
  <si>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</si>
  <si>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</si>
  <si>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</si>
  <si>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</si>
  <si>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</si>
  <si>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</si>
  <si>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</si>
  <si>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</si>
  <si>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</si>
  <si>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</si>
  <si>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</si>
  <si>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</si>
  <si>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</si>
  <si>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</si>
  <si>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</si>
  <si>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</si>
  <si>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</si>
  <si>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</si>
  <si>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</si>
  <si>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</si>
  <si>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</si>
  <si>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</si>
  <si>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</si>
  <si>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</si>
  <si>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</si>
  <si>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</si>
  <si>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</si>
  <si>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</si>
  <si>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</si>
  <si>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</si>
  <si>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</si>
  <si>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</si>
  <si>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</si>
  <si>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</si>
  <si>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</si>
  <si>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</si>
  <si>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</si>
  <si>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</si>
  <si>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</si>
  <si>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</si>
  <si>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</si>
  <si>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</si>
  <si>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</si>
  <si>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</si>
  <si>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</si>
  <si>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</si>
  <si>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</si>
  <si>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</si>
  <si>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</si>
  <si>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</si>
  <si>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</si>
  <si>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</si>
  <si>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</si>
  <si>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</si>
  <si>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</si>
  <si>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</si>
  <si>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</si>
  <si>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</si>
  <si>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</si>
  <si>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</si>
  <si>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</si>
  <si>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</si>
  <si>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</si>
  <si>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</si>
  <si>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</si>
  <si>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</si>
  <si>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</si>
  <si>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</si>
  <si>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</si>
  <si>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</si>
  <si>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</si>
  <si>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</si>
  <si>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</si>
  <si>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</si>
  <si>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</si>
  <si>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</si>
  <si>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</si>
  <si>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</si>
  <si>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</si>
  <si>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</si>
  <si>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</si>
  <si>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</si>
  <si>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</si>
  <si>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</si>
  <si>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</si>
  <si>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</si>
  <si>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</si>
  <si>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</si>
  <si>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</si>
  <si>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</si>
  <si>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</si>
  <si>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</si>
  <si>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</si>
  <si>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</si>
  <si>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</si>
  <si>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</si>
  <si>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</si>
  <si>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</si>
  <si>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</si>
  <si>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</si>
  <si>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</si>
  <si>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</si>
  <si>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</si>
  <si>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</si>
  <si>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</si>
  <si>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</si>
  <si>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</si>
  <si>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</si>
  <si>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</si>
  <si>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</si>
  <si>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</si>
  <si>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</si>
  <si>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</si>
  <si>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</si>
  <si>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</si>
  <si>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</si>
  <si>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</si>
  <si>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</si>
  <si>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</si>
  <si>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</si>
  <si>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</si>
  <si>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</si>
  <si>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</si>
  <si>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</si>
  <si>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</si>
  <si>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</si>
  <si>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</si>
  <si>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</si>
  <si>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</si>
  <si>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</si>
  <si>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</si>
  <si>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</si>
  <si>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</si>
  <si>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</si>
  <si>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</si>
  <si>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</si>
  <si>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</si>
  <si>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</si>
  <si>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</si>
  <si>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</si>
  <si>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</si>
  <si>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</si>
  <si>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</si>
  <si>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</si>
  <si>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</si>
  <si>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</si>
  <si>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</si>
  <si>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</si>
  <si>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</si>
  <si>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</si>
  <si>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</si>
  <si>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</si>
  <si>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</si>
  <si>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</si>
  <si>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</si>
  <si>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</si>
  <si>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</si>
  <si>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</si>
  <si>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</si>
  <si>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</si>
  <si>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</si>
  <si>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</si>
  <si>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</si>
  <si>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</si>
  <si>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</si>
  <si>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</si>
  <si>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</si>
  <si>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</si>
  <si>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</si>
  <si>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</si>
  <si>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</si>
  <si>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</si>
  <si>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</si>
  <si>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</si>
  <si>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</si>
  <si>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</si>
  <si>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</si>
  <si>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</si>
  <si>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</si>
  <si>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</si>
  <si>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</si>
  <si>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</si>
  <si>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</si>
  <si>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</si>
  <si>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</si>
  <si>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</si>
  <si>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</si>
  <si>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</si>
  <si>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</si>
  <si>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</si>
  <si>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</si>
  <si>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</si>
  <si>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</si>
  <si>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</si>
  <si>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</si>
  <si>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</si>
  <si>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</si>
  <si>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</si>
  <si>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</si>
  <si>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</si>
  <si>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</si>
  <si>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</si>
  <si>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</si>
  <si>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</si>
  <si>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</si>
  <si>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</si>
  <si>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</si>
  <si>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</si>
  <si>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</si>
  <si>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</si>
  <si>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</si>
  <si>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</si>
  <si>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</si>
  <si>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</si>
  <si>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</si>
  <si>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</si>
  <si>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</si>
  <si>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</si>
  <si>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</si>
  <si>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</si>
  <si>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</si>
  <si>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</si>
  <si>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</si>
  <si>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</si>
  <si>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</si>
  <si>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</si>
  <si>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</si>
  <si>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</si>
  <si>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</si>
  <si>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</si>
  <si>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</si>
  <si>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</si>
  <si>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</si>
  <si>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</si>
  <si>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</si>
  <si>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</si>
  <si>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</si>
  <si>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</si>
  <si>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</si>
  <si>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</si>
  <si>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</si>
  <si>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</si>
  <si>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</si>
  <si>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</si>
  <si>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</si>
  <si>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</si>
  <si>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</si>
  <si>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</si>
  <si>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</si>
  <si>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</si>
  <si>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</si>
  <si>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</si>
  <si>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</si>
  <si>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</si>
  <si>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</si>
  <si>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</si>
  <si>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</si>
  <si>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</si>
  <si>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</si>
  <si>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</si>
  <si>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</si>
  <si>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</si>
  <si>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</si>
  <si>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</si>
  <si>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</si>
  <si>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</si>
  <si>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</si>
  <si>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</si>
  <si>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</si>
  <si>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</si>
  <si>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</si>
  <si>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</si>
  <si>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</si>
  <si>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</si>
  <si>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</si>
  <si>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</si>
  <si>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</si>
  <si>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</si>
  <si>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</si>
  <si>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</si>
  <si>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</si>
  <si>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</si>
  <si>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</si>
  <si>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</si>
  <si>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</si>
  <si>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</si>
  <si>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</si>
  <si>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</si>
  <si>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</si>
  <si>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</si>
  <si>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</si>
  <si>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</si>
  <si>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</si>
  <si>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</si>
  <si>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</si>
  <si>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</si>
  <si>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</si>
  <si>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</si>
  <si>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</si>
  <si>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</si>
  <si>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</si>
  <si>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</si>
  <si>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</si>
  <si>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</si>
  <si>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</si>
  <si>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</si>
  <si>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</si>
  <si>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</si>
  <si>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</si>
  <si>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</si>
  <si>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</si>
  <si>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</si>
  <si>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</si>
  <si>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</si>
  <si>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</si>
  <si>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</si>
  <si>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</si>
  <si>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</si>
  <si>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</si>
  <si>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</si>
  <si>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</si>
  <si>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</si>
  <si>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</si>
  <si>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</si>
  <si>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</si>
  <si>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</si>
  <si>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</si>
  <si>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</si>
  <si>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</si>
  <si>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</si>
  <si>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</si>
  <si>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</si>
  <si>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</si>
  <si>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</si>
  <si>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</si>
  <si>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</si>
  <si>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</si>
  <si>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</si>
  <si>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</si>
  <si>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</si>
  <si>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</si>
  <si>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</si>
  <si>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</si>
  <si>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</si>
  <si>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</si>
  <si>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</si>
  <si>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</si>
  <si>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</si>
  <si>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</si>
  <si>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</si>
  <si>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</si>
  <si>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</si>
  <si>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</si>
  <si>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</si>
  <si>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</si>
  <si>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</si>
  <si>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</si>
  <si>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</si>
  <si>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</si>
  <si>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</si>
  <si>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</si>
  <si>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</si>
  <si>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</si>
  <si>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</si>
  <si>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</si>
  <si>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</si>
  <si>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</si>
  <si>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</si>
  <si>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</si>
  <si>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</si>
  <si>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</si>
  <si>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</si>
  <si>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</si>
  <si>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</si>
  <si>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</si>
  <si>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</si>
  <si>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</si>
  <si>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</si>
  <si>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</si>
  <si>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</si>
  <si>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</si>
  <si>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</si>
  <si>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</si>
  <si>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</si>
  <si>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</si>
  <si>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</si>
  <si>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</si>
  <si>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</si>
  <si>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</si>
  <si>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</si>
  <si>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</si>
  <si>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</si>
  <si>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</si>
  <si>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</si>
  <si>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</si>
  <si>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</si>
  <si>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</si>
  <si>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</si>
  <si>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</si>
  <si>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</si>
  <si>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</si>
  <si>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</si>
  <si>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</si>
  <si>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</si>
  <si>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</si>
  <si>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</si>
  <si>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</si>
  <si>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</si>
  <si>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</si>
  <si>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</si>
  <si>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</si>
  <si>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</si>
  <si>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</si>
  <si>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</si>
  <si>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</si>
  <si>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</si>
  <si>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</si>
  <si>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</si>
  <si>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</si>
  <si>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</si>
  <si>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</si>
  <si>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</si>
  <si>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</si>
  <si>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</si>
  <si>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</si>
  <si>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</si>
  <si>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</si>
  <si>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</si>
  <si>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</si>
  <si>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</si>
  <si>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</si>
  <si>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</si>
  <si>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</si>
  <si>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</si>
  <si>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</si>
  <si>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</si>
  <si>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</si>
  <si>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</si>
  <si>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</si>
  <si>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</si>
  <si>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</si>
  <si>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</si>
  <si>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</si>
  <si>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</si>
  <si>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</si>
  <si>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</si>
  <si>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</si>
  <si>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</si>
  <si>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</si>
  <si>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</si>
  <si>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</si>
  <si>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</si>
  <si>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</si>
  <si>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</si>
  <si>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</si>
  <si>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</si>
  <si>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</si>
  <si>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</si>
  <si>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</si>
  <si>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</si>
  <si>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</si>
  <si>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</si>
  <si>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</si>
  <si>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</si>
  <si>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</si>
  <si>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</si>
  <si>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</si>
  <si>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</si>
  <si>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</si>
  <si>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</si>
  <si>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</si>
  <si>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</si>
  <si>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</si>
  <si>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</si>
  <si>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</si>
  <si>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</si>
  <si>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</si>
  <si>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</si>
  <si>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</si>
  <si>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</si>
  <si>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</si>
  <si>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</si>
  <si>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</si>
  <si>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</si>
  <si>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</si>
  <si>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</si>
  <si>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</si>
  <si>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</si>
  <si>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</si>
  <si>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</si>
  <si>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</si>
  <si>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</si>
  <si>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</si>
  <si>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</si>
  <si>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</si>
  <si>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</si>
  <si>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</si>
  <si>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</si>
  <si>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</si>
  <si>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</si>
  <si>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</si>
  <si>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</si>
  <si>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</si>
  <si>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</si>
  <si>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</si>
  <si>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</si>
  <si>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</si>
  <si>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</si>
  <si>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</si>
  <si>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</si>
  <si>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</si>
  <si>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</si>
  <si>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</si>
  <si>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</si>
  <si>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</si>
  <si>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</si>
  <si>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</si>
  <si>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</si>
  <si>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</si>
  <si>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</si>
  <si>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</si>
  <si>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</si>
  <si>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</si>
  <si>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</si>
  <si>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</si>
  <si>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</si>
  <si>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</si>
  <si>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</si>
  <si>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</si>
  <si>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</si>
  <si>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</si>
  <si>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</si>
  <si>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</si>
  <si>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</si>
  <si>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</si>
  <si>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</si>
  <si>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</si>
  <si>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</si>
  <si>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</si>
  <si>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</si>
  <si>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</si>
  <si>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</si>
  <si>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</si>
  <si>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</si>
  <si>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</si>
  <si>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</si>
  <si>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</si>
  <si>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</si>
  <si>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</si>
  <si>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</si>
  <si>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</si>
  <si>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</si>
  <si>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</si>
  <si>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</si>
  <si>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</si>
  <si>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</si>
  <si>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</si>
  <si>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</si>
  <si>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</si>
  <si>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</si>
  <si>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</si>
  <si>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</si>
  <si>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</si>
  <si>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</si>
  <si>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</si>
  <si>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</si>
  <si>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</si>
  <si>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</si>
  <si>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</si>
  <si>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</si>
  <si>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</si>
  <si>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</si>
  <si>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</si>
  <si>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</si>
  <si>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</si>
  <si>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</si>
  <si>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</si>
  <si>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</si>
  <si>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</si>
  <si>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</si>
  <si>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</si>
  <si>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</si>
  <si>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</si>
  <si>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</si>
  <si>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</si>
  <si>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</si>
  <si>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</si>
  <si>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</si>
  <si>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</si>
  <si>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</si>
  <si>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</si>
  <si>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</si>
  <si>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</si>
  <si>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</si>
  <si>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</si>
  <si>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</si>
  <si>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</si>
  <si>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</si>
  <si>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</si>
  <si>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</si>
  <si>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</si>
  <si>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</si>
  <si>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</si>
  <si>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</si>
  <si>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</si>
  <si>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</si>
  <si>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</si>
  <si>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</si>
  <si>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</si>
  <si>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</si>
  <si>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</si>
  <si>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</si>
  <si>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</si>
  <si>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</si>
  <si>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</si>
  <si>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</si>
  <si>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</si>
  <si>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</si>
  <si>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</si>
  <si>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</si>
  <si>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</si>
  <si>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</si>
  <si>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</si>
  <si>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</si>
  <si>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</si>
  <si>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</si>
  <si>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</si>
  <si>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</si>
  <si>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</si>
  <si>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</si>
  <si>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</si>
  <si>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</si>
  <si>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</si>
  <si>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</si>
  <si>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</si>
  <si>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</si>
  <si>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</si>
  <si>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</si>
  <si>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</si>
  <si>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</si>
  <si>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</si>
  <si>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</si>
  <si>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</si>
  <si>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</si>
  <si>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</si>
  <si>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</si>
  <si>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</si>
  <si>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</si>
  <si>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</si>
  <si>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</si>
  <si>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</si>
  <si>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</si>
  <si>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</si>
  <si>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</si>
  <si>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</si>
  <si>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</si>
  <si>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</si>
  <si>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</si>
  <si>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</si>
  <si>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</si>
  <si>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</si>
  <si>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</si>
  <si>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</si>
  <si>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</si>
  <si>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</si>
  <si>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</si>
  <si>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</si>
  <si>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</si>
  <si>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</si>
  <si>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</si>
  <si>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</si>
  <si>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</si>
  <si>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</si>
  <si>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</si>
  <si>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</si>
  <si>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</si>
  <si>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</si>
  <si>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</si>
  <si>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</si>
  <si>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</si>
  <si>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</si>
  <si>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</si>
  <si>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</si>
  <si>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</si>
  <si>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</si>
  <si>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</si>
  <si>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</si>
  <si>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</si>
  <si>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</si>
  <si>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</si>
  <si>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</si>
  <si>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</si>
  <si>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</si>
  <si>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</si>
  <si>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</si>
  <si>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</si>
  <si>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</si>
  <si>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</si>
  <si>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</si>
  <si>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</si>
  <si>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</si>
  <si>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</si>
  <si>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</si>
  <si>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</si>
  <si>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</si>
  <si>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</si>
  <si>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</si>
  <si>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</si>
  <si>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</si>
  <si>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</si>
  <si>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</si>
  <si>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</si>
  <si>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</si>
  <si>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</si>
  <si>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</si>
  <si>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</si>
  <si>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</si>
  <si>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</si>
  <si>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</si>
  <si>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</si>
  <si>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</si>
  <si>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</si>
  <si>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</si>
  <si>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</si>
  <si>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</si>
  <si>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</si>
  <si>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</si>
  <si>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</si>
  <si>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</si>
  <si>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</si>
  <si>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</si>
  <si>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</si>
  <si>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</si>
  <si>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</si>
  <si>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</si>
  <si>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</si>
  <si>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</si>
  <si>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</si>
  <si>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</si>
  <si>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</si>
  <si>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</si>
  <si>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</si>
  <si>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</si>
  <si>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</si>
  <si>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</si>
  <si>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</si>
  <si>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</si>
  <si>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</si>
  <si>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</si>
  <si>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</si>
  <si>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</si>
  <si>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</si>
  <si>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</si>
  <si>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</si>
  <si>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</si>
  <si>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</si>
  <si>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</si>
  <si>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</si>
  <si>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</si>
  <si>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</si>
  <si>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</si>
  <si>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</si>
  <si>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</si>
  <si>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</si>
  <si>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</si>
  <si>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</si>
  <si>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</si>
  <si>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</si>
  <si>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</si>
  <si>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</si>
  <si>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</si>
  <si>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</si>
  <si>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</si>
  <si>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</si>
  <si>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</si>
  <si>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</si>
  <si>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</si>
  <si>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</si>
  <si>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</si>
  <si>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</si>
  <si>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</si>
  <si>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</si>
  <si>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</si>
  <si>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</si>
  <si>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</si>
  <si>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</si>
  <si>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</si>
  <si>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</si>
  <si>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</si>
  <si>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</si>
  <si>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</si>
  <si>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</si>
  <si>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</si>
  <si>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</si>
  <si>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</si>
  <si>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</si>
  <si>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</si>
  <si>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</si>
  <si>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</si>
  <si>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</si>
  <si>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</si>
  <si>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</si>
  <si>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</si>
  <si>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</si>
  <si>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</si>
  <si>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</si>
  <si>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</si>
  <si>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</si>
  <si>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</si>
  <si>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</si>
  <si>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</si>
  <si>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</si>
  <si>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</si>
  <si>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</si>
  <si>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</si>
  <si>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</si>
  <si>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</si>
  <si>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</si>
  <si>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</si>
  <si>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</si>
  <si>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</si>
  <si>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</si>
  <si>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</si>
  <si>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</si>
  <si>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</si>
  <si>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</si>
  <si>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</si>
  <si>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</si>
  <si>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</si>
  <si>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</si>
  <si>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</si>
  <si>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</si>
  <si>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</si>
  <si>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</si>
  <si>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</si>
  <si>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</si>
  <si>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</si>
  <si>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</si>
  <si>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</si>
  <si>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</si>
  <si>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</si>
  <si>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</si>
  <si>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</si>
  <si>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</si>
  <si>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</si>
  <si>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</si>
  <si>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</si>
  <si>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</si>
  <si>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</si>
  <si>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</si>
  <si>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</si>
  <si>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</si>
  <si>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</si>
  <si>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</si>
  <si>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</si>
  <si>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</si>
  <si>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</si>
  <si>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</si>
  <si>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</si>
  <si>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</si>
  <si>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</si>
  <si>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</si>
  <si>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</si>
  <si>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</si>
  <si>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</si>
  <si>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</si>
  <si>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</si>
  <si>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</si>
  <si>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</si>
  <si>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</si>
  <si>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</si>
  <si>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</si>
  <si>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</si>
  <si>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</si>
  <si>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</si>
  <si>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</si>
  <si>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</si>
  <si>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</si>
  <si>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</si>
  <si>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</si>
  <si>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</si>
  <si>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</si>
  <si>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</si>
  <si>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</si>
  <si>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</si>
  <si>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</si>
  <si>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</si>
  <si>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</si>
  <si>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</si>
  <si>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</si>
  <si>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</si>
  <si>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</si>
  <si>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</si>
  <si>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</si>
  <si>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</si>
  <si>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</si>
  <si>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</si>
  <si>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</si>
  <si>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</si>
  <si>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</si>
  <si>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</si>
  <si>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</si>
  <si>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</si>
  <si>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</si>
  <si>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</si>
  <si>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</si>
  <si>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</si>
  <si>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</si>
  <si>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</si>
  <si>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</si>
  <si>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</si>
  <si>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</si>
  <si>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</si>
  <si>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</si>
  <si>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</si>
  <si>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</si>
  <si>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</si>
  <si>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</si>
  <si>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</si>
  <si>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</si>
  <si>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</si>
  <si>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</si>
  <si>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</si>
  <si>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</si>
  <si>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</si>
  <si>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</si>
  <si>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</si>
  <si>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</si>
  <si>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</si>
  <si>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</si>
  <si>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</si>
  <si>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</si>
  <si>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</si>
  <si>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</si>
  <si>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</si>
  <si>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</si>
  <si>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</si>
  <si>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</si>
  <si>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</si>
  <si>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</si>
  <si>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</si>
  <si>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</si>
  <si>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</si>
  <si>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</si>
  <si>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</si>
  <si>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</si>
  <si>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</si>
  <si>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</si>
  <si>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</si>
  <si>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</si>
  <si>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</si>
  <si>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</si>
  <si>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</si>
  <si>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</si>
  <si>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</si>
  <si>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</si>
  <si>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</si>
  <si>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</si>
  <si>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</si>
  <si>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</si>
  <si>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</si>
  <si>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</si>
  <si>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</si>
  <si>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</si>
  <si>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</si>
  <si>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</si>
  <si>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</si>
  <si>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</si>
  <si>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</si>
  <si>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</si>
  <si>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</si>
  <si>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</si>
  <si>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</si>
  <si>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</si>
  <si>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</si>
  <si>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</si>
  <si>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</si>
  <si>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</si>
  <si>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</si>
  <si>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</si>
  <si>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</si>
  <si>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</si>
  <si>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</si>
  <si>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</si>
  <si>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</si>
  <si>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</si>
  <si>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</si>
  <si>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</si>
  <si>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</si>
  <si>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</si>
  <si>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</si>
  <si>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</si>
  <si>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</si>
  <si>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</si>
  <si>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</si>
  <si>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</si>
  <si>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</si>
  <si>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</si>
  <si>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</si>
  <si>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</si>
  <si>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</si>
  <si>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</si>
  <si>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</si>
  <si>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</si>
  <si>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</si>
  <si>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</si>
  <si>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</si>
  <si>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</si>
  <si>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</si>
  <si>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</si>
  <si>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</si>
  <si>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</si>
  <si>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</si>
  <si>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</si>
  <si>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</si>
  <si>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</si>
  <si>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</si>
  <si>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</si>
  <si>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</si>
  <si>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</si>
  <si>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</si>
  <si>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</si>
  <si>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</si>
  <si>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</si>
  <si>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</si>
  <si>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</si>
  <si>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</si>
  <si>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</si>
  <si>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</si>
  <si>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</si>
  <si>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</si>
  <si>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</si>
  <si>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</si>
  <si>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</si>
  <si>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</si>
  <si>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</si>
  <si>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</si>
  <si>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</si>
  <si>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</si>
  <si>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</si>
  <si>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</si>
  <si>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</si>
  <si>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</si>
  <si>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</si>
  <si>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</si>
  <si>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</si>
  <si>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</si>
  <si>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</si>
  <si>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</si>
  <si>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</si>
  <si>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</si>
  <si>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</si>
  <si>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</si>
  <si>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</si>
  <si>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</si>
  <si>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</si>
  <si>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</si>
  <si>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</si>
  <si>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</si>
  <si>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</si>
  <si>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</si>
  <si>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</si>
  <si>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</si>
  <si>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</si>
  <si>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</si>
  <si>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</si>
  <si>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</si>
  <si>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</si>
  <si>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</si>
  <si>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</si>
  <si>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</si>
  <si>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</si>
  <si>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</si>
  <si>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</si>
  <si>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</si>
  <si>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</si>
  <si>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</si>
  <si>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</si>
  <si>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</si>
  <si>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</si>
  <si>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</si>
  <si>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</si>
  <si>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</si>
  <si>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</si>
  <si>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</si>
  <si>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</si>
  <si>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</si>
  <si>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</si>
  <si>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</si>
  <si>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</si>
  <si>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</si>
  <si>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</si>
  <si>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</si>
  <si>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</si>
  <si>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</si>
  <si>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</si>
  <si>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</si>
  <si>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</si>
  <si>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</si>
  <si>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</si>
  <si>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</si>
  <si>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</si>
  <si>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</si>
  <si>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</si>
  <si>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</si>
  <si>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</si>
  <si>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</si>
  <si>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</si>
  <si>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</si>
  <si>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</si>
  <si>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</si>
  <si>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</si>
  <si>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</si>
  <si>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</si>
  <si>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</si>
  <si>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</si>
  <si>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</si>
  <si>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</si>
  <si>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</si>
  <si>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</si>
  <si>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</si>
  <si>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</si>
  <si>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</si>
  <si>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</si>
  <si>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</si>
  <si>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</si>
  <si>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</si>
  <si>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</si>
  <si>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</si>
  <si>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</si>
  <si>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</si>
  <si>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</si>
  <si>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</si>
  <si>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</si>
  <si>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</si>
  <si>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</si>
  <si>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</si>
  <si>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</si>
  <si>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</si>
  <si>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</si>
  <si>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</si>
  <si>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</si>
  <si>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</si>
  <si>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</si>
  <si>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</si>
  <si>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</si>
  <si>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</si>
  <si>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</si>
  <si>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</si>
  <si>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</si>
  <si>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</si>
  <si>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</si>
  <si>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</si>
  <si>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</si>
  <si>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</si>
  <si>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</si>
  <si>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</si>
  <si>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</si>
  <si>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</si>
  <si>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</si>
  <si>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</si>
  <si>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</si>
  <si>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</si>
  <si>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</si>
  <si>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</si>
  <si>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</si>
  <si>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</si>
  <si>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</si>
  <si>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</si>
  <si>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</si>
  <si>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</si>
  <si>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</si>
  <si>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</si>
  <si>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</si>
  <si>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</si>
  <si>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</si>
  <si>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</si>
  <si>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</si>
  <si>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</si>
  <si>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</si>
  <si>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</si>
  <si>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</si>
  <si>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</si>
  <si>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</si>
  <si>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</si>
  <si>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</si>
  <si>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</si>
  <si>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</si>
  <si>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</si>
  <si>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</si>
  <si>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</si>
  <si>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</si>
  <si>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</si>
  <si>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</si>
  <si>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</si>
  <si>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</si>
  <si>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</si>
  <si>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</si>
  <si>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</si>
  <si>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</si>
  <si>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</si>
  <si>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</si>
  <si>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</si>
  <si>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</si>
  <si>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</si>
  <si>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</si>
  <si>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</si>
  <si>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</si>
  <si>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</si>
  <si>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</si>
  <si>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</si>
  <si>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</si>
  <si>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</si>
  <si>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</si>
  <si>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</si>
  <si>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</si>
  <si>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</si>
  <si>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</si>
  <si>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</si>
  <si>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</si>
  <si>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</si>
  <si>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</si>
  <si>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</si>
  <si>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</si>
  <si>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</si>
  <si>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</si>
  <si>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</si>
  <si>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</si>
  <si>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</si>
  <si>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</si>
  <si>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</si>
  <si>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</si>
  <si>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</si>
  <si>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</si>
  <si>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</si>
  <si>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</si>
  <si>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</si>
  <si>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</si>
  <si>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</si>
  <si>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</si>
  <si>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</si>
  <si>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</si>
  <si>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</si>
  <si>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</si>
  <si>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</si>
  <si>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</si>
  <si>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</si>
  <si>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</si>
  <si>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</si>
  <si>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</si>
  <si>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</si>
  <si>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</si>
  <si>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</si>
  <si>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</si>
  <si>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</si>
  <si>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</si>
  <si>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</si>
  <si>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</si>
  <si>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</si>
  <si>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</si>
  <si>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</si>
  <si>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</si>
  <si>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</si>
  <si>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</si>
  <si>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</si>
  <si>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</si>
  <si>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</si>
  <si>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</si>
  <si>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</si>
  <si>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</si>
  <si>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</si>
  <si>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</si>
  <si>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</si>
  <si>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</si>
  <si>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</si>
  <si>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</si>
  <si>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</si>
  <si>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</si>
  <si>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</si>
  <si>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</si>
  <si>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</si>
  <si>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</si>
  <si>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</si>
  <si>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</si>
  <si>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</si>
  <si>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</si>
  <si>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</si>
  <si>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</si>
  <si>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</si>
  <si>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</si>
  <si>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</si>
  <si>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</si>
  <si>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</si>
  <si>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</si>
  <si>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</si>
  <si>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</si>
  <si>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</si>
  <si>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</si>
  <si>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</si>
  <si>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</si>
  <si>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</si>
  <si>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</si>
  <si>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</si>
  <si>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</si>
  <si>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</si>
  <si>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</si>
  <si>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</si>
  <si>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</si>
  <si>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</si>
  <si>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</si>
  <si>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</si>
  <si>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</si>
  <si>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</si>
  <si>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</si>
  <si>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</si>
  <si>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</si>
  <si>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</si>
  <si>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</si>
  <si>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</si>
  <si>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</si>
  <si>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</si>
  <si>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</si>
  <si>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</si>
  <si>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</si>
  <si>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</si>
  <si>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</si>
  <si>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</si>
  <si>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</si>
  <si>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</si>
  <si>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</si>
  <si>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</si>
  <si>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</si>
  <si>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</si>
  <si>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</si>
  <si>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</si>
  <si>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</si>
  <si>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</si>
  <si>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</si>
  <si>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</si>
  <si>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</si>
  <si>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</si>
  <si>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</si>
  <si>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</si>
  <si>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</si>
  <si>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</si>
  <si>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</si>
  <si>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</si>
  <si>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</si>
  <si>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</si>
  <si>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</si>
  <si>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</si>
  <si>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</si>
  <si>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</si>
  <si>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</si>
  <si>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</si>
  <si>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</si>
  <si>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</si>
  <si>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</si>
  <si>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</si>
  <si>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</si>
  <si>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</si>
  <si>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</si>
  <si>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</si>
  <si>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</si>
  <si>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</si>
  <si>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</si>
  <si>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</si>
  <si>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</si>
  <si>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</si>
  <si>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</si>
  <si>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</si>
  <si>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</si>
  <si>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</si>
  <si>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</si>
  <si>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</si>
  <si>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</si>
  <si>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</si>
  <si>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</si>
  <si>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</si>
  <si>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</si>
  <si>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</si>
  <si>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</si>
  <si>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</si>
  <si>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</si>
  <si>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</si>
  <si>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</si>
  <si>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</si>
  <si>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</si>
  <si>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</si>
  <si>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</si>
  <si>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</si>
  <si>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</si>
  <si>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</si>
  <si>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</si>
  <si>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</si>
  <si>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</si>
  <si>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</si>
  <si>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</si>
  <si>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</si>
  <si>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</si>
  <si>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</si>
  <si>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</si>
  <si>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</si>
  <si>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</si>
  <si>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</si>
  <si>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</si>
  <si>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</si>
  <si>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</si>
  <si>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</si>
  <si>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</si>
  <si>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</si>
  <si>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</si>
  <si>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</si>
  <si>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</si>
  <si>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</si>
  <si>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</si>
  <si>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</si>
  <si>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</si>
  <si>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</si>
  <si>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</si>
  <si>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</si>
  <si>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</si>
  <si>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</si>
  <si>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</si>
  <si>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</si>
  <si>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</si>
  <si>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</si>
  <si>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</si>
  <si>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</si>
  <si>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</si>
  <si>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</si>
  <si>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</si>
  <si>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</si>
  <si>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</si>
  <si>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</si>
  <si>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</si>
  <si>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</si>
  <si>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</si>
  <si>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</si>
  <si>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</si>
  <si>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</si>
  <si>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</si>
  <si>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</si>
  <si>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</si>
  <si>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</si>
  <si>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</si>
  <si>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</si>
  <si>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</si>
  <si>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</si>
  <si>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</si>
  <si>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</si>
  <si>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</si>
  <si>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</si>
  <si>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</si>
  <si>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</si>
  <si>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</si>
  <si>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</si>
  <si>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</si>
  <si>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</si>
  <si>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</si>
  <si>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</si>
  <si>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</si>
  <si>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</si>
  <si>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</si>
  <si>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</si>
  <si>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</si>
  <si>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</si>
  <si>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</si>
  <si>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</si>
  <si>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</si>
  <si>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</si>
  <si>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</si>
  <si>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</si>
  <si>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</si>
  <si>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</si>
  <si>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</si>
  <si>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</si>
  <si>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</si>
  <si>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</si>
  <si>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</si>
  <si>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</si>
  <si>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</si>
  <si>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</si>
  <si>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</si>
  <si>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</si>
  <si>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</si>
  <si>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</si>
  <si>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</si>
  <si>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</si>
  <si>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</si>
  <si>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</si>
  <si>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</si>
  <si>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</si>
  <si>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</si>
  <si>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</si>
  <si>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</si>
  <si>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</si>
  <si>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</si>
  <si>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</si>
  <si>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</si>
  <si>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</si>
  <si>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</si>
  <si>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</si>
  <si>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</si>
  <si>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</si>
  <si>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</si>
  <si>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</si>
  <si>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</si>
  <si>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</si>
  <si>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</si>
  <si>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</si>
  <si>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</si>
  <si>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</si>
  <si>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</si>
  <si>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</si>
  <si>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</si>
  <si>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</si>
  <si>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</si>
  <si>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</si>
  <si>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</si>
  <si>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</si>
  <si>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</si>
  <si>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</si>
  <si>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</si>
  <si>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</si>
  <si>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</si>
  <si>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</si>
  <si>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</si>
  <si>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</si>
  <si>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</si>
  <si>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</si>
  <si>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</si>
  <si>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</si>
  <si>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</si>
  <si>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</si>
  <si>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</si>
  <si>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</si>
  <si>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</si>
  <si>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</si>
  <si>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</si>
  <si>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</si>
  <si>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</si>
  <si>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</si>
  <si>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</si>
  <si>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</si>
  <si>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</si>
  <si>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</si>
  <si>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</si>
  <si>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</si>
  <si>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</si>
  <si>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</si>
  <si>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</si>
  <si>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</si>
  <si>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</si>
  <si>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</si>
  <si>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</si>
  <si>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</si>
  <si>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</si>
  <si>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</si>
  <si>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</si>
  <si>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</si>
  <si>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</si>
  <si>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</si>
  <si>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</si>
  <si>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</si>
  <si>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</si>
  <si>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</si>
  <si>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</si>
  <si>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</si>
  <si>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</si>
  <si>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</si>
  <si>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</si>
  <si>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</si>
  <si>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</si>
  <si>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</si>
  <si>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</si>
  <si>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</si>
  <si>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</si>
  <si>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</si>
  <si>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</si>
  <si>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</si>
  <si>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</si>
  <si>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</si>
  <si>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</si>
  <si>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</si>
  <si>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</si>
  <si>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</si>
  <si>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</si>
  <si>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</si>
  <si>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</si>
  <si>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</si>
  <si>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</si>
  <si>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</si>
  <si>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</si>
  <si>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</si>
  <si>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</si>
  <si>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</si>
  <si>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</si>
  <si>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</si>
  <si>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</si>
  <si>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</si>
  <si>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</si>
  <si>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</si>
  <si>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</si>
  <si>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</si>
  <si>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</si>
  <si>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</si>
  <si>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</si>
  <si>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</si>
  <si>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</si>
  <si>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</si>
  <si>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</si>
  <si>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</si>
  <si>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</si>
  <si>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</si>
  <si>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</si>
  <si>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</si>
  <si>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</si>
  <si>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</si>
  <si>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</si>
  <si>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</si>
  <si>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</si>
  <si>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</si>
  <si>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</si>
  <si>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</si>
  <si>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</si>
  <si>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</si>
  <si>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</si>
  <si>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</si>
  <si>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</si>
  <si>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</si>
  <si>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</si>
  <si>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</si>
  <si>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</si>
  <si>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</si>
  <si>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</si>
  <si>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</si>
  <si>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</si>
  <si>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</si>
  <si>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</si>
  <si>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</si>
  <si>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</si>
  <si>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</si>
  <si>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</si>
  <si>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</si>
  <si>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</si>
  <si>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</si>
  <si>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</si>
  <si>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</si>
  <si>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</si>
  <si>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</si>
  <si>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</si>
  <si>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</si>
  <si>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</si>
  <si>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</si>
  <si>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</si>
  <si>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</si>
  <si>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</si>
  <si>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</si>
  <si>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</si>
  <si>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</si>
  <si>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</si>
  <si>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</si>
  <si>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</si>
  <si>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</si>
  <si>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</si>
  <si>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</si>
  <si>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</si>
  <si>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</si>
  <si>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</si>
  <si>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</si>
  <si>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</si>
  <si>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</si>
  <si>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</si>
  <si>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</si>
  <si>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</si>
  <si>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</si>
  <si>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</si>
  <si>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</si>
  <si>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</si>
  <si>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</si>
  <si>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</si>
  <si>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</si>
  <si>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</si>
  <si>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</si>
  <si>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</si>
  <si>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</si>
  <si>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</si>
  <si>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</si>
  <si>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</si>
  <si>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</si>
  <si>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</si>
  <si>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</si>
  <si>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</si>
  <si>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</si>
  <si>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</si>
  <si>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</si>
  <si>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</si>
  <si>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</si>
  <si>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</si>
  <si>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</si>
  <si>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</si>
  <si>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</si>
  <si>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</si>
  <si>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</si>
  <si>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</si>
  <si>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</si>
  <si>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</si>
  <si>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</si>
  <si>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</si>
  <si>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</si>
  <si>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</si>
  <si>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</si>
  <si>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</si>
  <si>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</si>
  <si>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</si>
  <si>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</si>
  <si>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</si>
  <si>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</si>
  <si>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</si>
  <si>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</si>
  <si>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</si>
  <si>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</si>
  <si>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</si>
  <si>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</si>
  <si>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</si>
  <si>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</si>
  <si>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</si>
  <si>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</si>
  <si>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</si>
  <si>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</si>
  <si>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</si>
  <si>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</si>
  <si>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</si>
  <si>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</si>
  <si>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</si>
  <si>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</si>
  <si>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</si>
  <si>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</si>
  <si>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</si>
  <si>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</si>
  <si>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</si>
  <si>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</si>
  <si>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</si>
  <si>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</si>
  <si>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</si>
  <si>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</si>
  <si>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</si>
  <si>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</si>
  <si>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</si>
  <si>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</si>
  <si>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</si>
  <si>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</si>
  <si>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</si>
  <si>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</si>
  <si>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</si>
  <si>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</si>
  <si>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</si>
  <si>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</si>
  <si>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</si>
  <si>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</si>
  <si>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</si>
  <si>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</si>
  <si>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</si>
  <si>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</si>
  <si>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</si>
  <si>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</si>
  <si>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</si>
  <si>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</si>
  <si>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</si>
  <si>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</si>
  <si>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</si>
  <si>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</si>
  <si>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</si>
  <si>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</si>
  <si>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</si>
  <si>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</si>
  <si>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</si>
  <si>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</si>
  <si>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</si>
  <si>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</si>
  <si>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</si>
  <si>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</si>
  <si>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</si>
  <si>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</si>
  <si>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</si>
  <si>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</si>
  <si>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</si>
  <si>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</si>
  <si>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</si>
  <si>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</si>
  <si>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</si>
  <si>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</si>
  <si>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</si>
  <si>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</si>
  <si>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</si>
  <si>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</si>
  <si>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</si>
  <si>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</si>
  <si>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</si>
  <si>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</si>
  <si>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</si>
  <si>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</si>
  <si>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</si>
  <si>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</si>
  <si>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</si>
  <si>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</si>
  <si>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</si>
  <si>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</si>
  <si>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</si>
  <si>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</si>
  <si>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</si>
  <si>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</si>
  <si>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</si>
  <si>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</si>
  <si>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</si>
  <si>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</si>
  <si>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</si>
  <si>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</si>
  <si>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</si>
  <si>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</si>
  <si>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</si>
  <si>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</si>
  <si>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</si>
  <si>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</si>
  <si>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</si>
  <si>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</si>
  <si>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</si>
  <si>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</si>
  <si>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</si>
  <si>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</si>
  <si>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</si>
  <si>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</si>
  <si>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</si>
  <si>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</si>
  <si>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</si>
  <si>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</si>
  <si>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</si>
  <si>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</si>
  <si>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</si>
  <si>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</si>
  <si>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</si>
  <si>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</si>
  <si>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</si>
  <si>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</si>
  <si>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</si>
  <si>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</si>
  <si>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</si>
  <si>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</si>
  <si>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</si>
  <si>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</si>
  <si>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</si>
  <si>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</si>
  <si>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</si>
  <si>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</si>
  <si>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</si>
  <si>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</si>
  <si>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</si>
  <si>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</si>
  <si>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</si>
  <si>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</si>
  <si>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</si>
  <si>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</si>
  <si>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</si>
  <si>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</si>
  <si>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</si>
  <si>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</si>
  <si>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</si>
  <si>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</si>
  <si>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</si>
  <si>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</si>
  <si>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</si>
  <si>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</si>
  <si>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</si>
  <si>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</si>
  <si>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</si>
  <si>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</si>
  <si>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</si>
  <si>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</si>
  <si>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</si>
  <si>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</si>
  <si>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</si>
  <si>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</si>
  <si>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</si>
  <si>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</si>
  <si>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</si>
  <si>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</si>
  <si>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</si>
  <si>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</si>
  <si>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</si>
  <si>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</si>
  <si>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</si>
  <si>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</si>
  <si>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</si>
  <si>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</si>
  <si>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</si>
  <si>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</si>
  <si>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</si>
  <si>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</si>
  <si>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</si>
  <si>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</si>
  <si>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</si>
  <si>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</si>
  <si>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</si>
  <si>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</si>
  <si>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</si>
  <si>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</si>
  <si>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</si>
  <si>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</si>
  <si>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</si>
  <si>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</si>
  <si>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</si>
  <si>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</si>
  <si>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</si>
  <si>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</si>
  <si>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</si>
  <si>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</si>
  <si>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</si>
  <si>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</si>
  <si>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</si>
  <si>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</si>
  <si>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</si>
  <si>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</si>
  <si>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</si>
  <si>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</si>
  <si>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</si>
  <si>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</si>
  <si>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</si>
  <si>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</si>
  <si>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</si>
  <si>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</si>
  <si>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</si>
  <si>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</si>
  <si>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</si>
  <si>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</si>
  <si>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</si>
  <si>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</si>
  <si>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</si>
  <si>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</si>
  <si>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</si>
  <si>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</si>
  <si>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</si>
  <si>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</si>
  <si>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</si>
  <si>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</si>
  <si>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</si>
  <si>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</si>
  <si>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</si>
  <si>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</si>
  <si>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</si>
  <si>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</si>
  <si>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</si>
  <si>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</si>
  <si>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</si>
  <si>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</si>
  <si>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</si>
  <si>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</si>
  <si>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</si>
  <si>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</si>
  <si>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</si>
  <si>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</si>
  <si>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</si>
  <si>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</si>
  <si>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</si>
  <si>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</si>
  <si>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</si>
  <si>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</si>
  <si>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</si>
  <si>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</si>
  <si>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</si>
  <si>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</si>
  <si>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</si>
  <si>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</si>
  <si>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</si>
  <si>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</si>
  <si>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</si>
  <si>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</si>
  <si>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</si>
  <si>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</si>
  <si>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</si>
  <si>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</si>
  <si>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</si>
  <si>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</si>
  <si>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</si>
  <si>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</si>
  <si>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</si>
  <si>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</si>
  <si>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</si>
  <si>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</si>
  <si>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</si>
  <si>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</si>
  <si>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</si>
  <si>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</si>
  <si>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</si>
  <si>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</si>
  <si>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</si>
  <si>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</si>
  <si>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</si>
  <si>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</si>
  <si>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</si>
  <si>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</si>
  <si>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</si>
  <si>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</si>
  <si>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</si>
  <si>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</si>
  <si>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</si>
  <si>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</si>
  <si>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</si>
  <si>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</si>
  <si>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</si>
  <si>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</si>
  <si>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</si>
  <si>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</si>
  <si>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</si>
  <si>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</si>
  <si>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</si>
  <si>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</si>
  <si>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</si>
  <si>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</si>
  <si>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</si>
  <si>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</si>
  <si>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</si>
  <si>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</si>
  <si>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</si>
  <si>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</si>
  <si>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</si>
  <si>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</si>
  <si>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</si>
  <si>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</si>
  <si>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</si>
  <si>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</si>
  <si>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</si>
  <si>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</si>
  <si>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</si>
  <si>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</si>
  <si>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</si>
  <si>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</si>
  <si>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</si>
  <si>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</si>
  <si>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</si>
  <si>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</si>
  <si>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</si>
  <si>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</si>
  <si>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</si>
  <si>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</si>
  <si>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</si>
  <si>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</si>
  <si>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</si>
  <si>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</si>
  <si>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</si>
  <si>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</si>
  <si>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</si>
  <si>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</si>
  <si>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</si>
  <si>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</si>
  <si>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</si>
  <si>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</si>
  <si>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</si>
  <si>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</si>
  <si>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</si>
  <si>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</si>
  <si>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</si>
  <si>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</si>
  <si>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</si>
  <si>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</si>
  <si>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</si>
  <si>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</si>
  <si>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</si>
  <si>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</si>
  <si>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</si>
  <si>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</si>
  <si>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</si>
  <si>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</si>
  <si>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</si>
  <si>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</si>
  <si>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</si>
  <si>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</si>
  <si>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</si>
  <si>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</si>
  <si>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</si>
  <si>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</si>
  <si>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</si>
  <si>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</si>
  <si>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</si>
  <si>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</si>
  <si>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</si>
  <si>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</si>
  <si>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</si>
  <si>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</si>
  <si>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</si>
  <si>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</si>
  <si>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</si>
  <si>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</si>
  <si>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</si>
  <si>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</si>
  <si>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</si>
  <si>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</si>
  <si>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</si>
  <si>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</si>
  <si>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</si>
  <si>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</si>
  <si>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</si>
  <si>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</si>
  <si>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</si>
  <si>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</si>
  <si>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</si>
  <si>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</si>
  <si>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</si>
  <si>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</si>
  <si>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</si>
  <si>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</si>
  <si>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</si>
  <si>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</si>
  <si>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</si>
  <si>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</si>
  <si>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</si>
  <si>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</si>
  <si>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</si>
  <si>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</si>
  <si>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</si>
  <si>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</si>
  <si>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</si>
  <si>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</si>
  <si>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</si>
  <si>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</si>
  <si>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</si>
  <si>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</si>
  <si>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</si>
  <si>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</si>
  <si>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</si>
  <si>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</si>
  <si>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</si>
  <si>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</si>
  <si>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</si>
  <si>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</si>
  <si>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</si>
  <si>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</si>
  <si>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</si>
  <si>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</si>
  <si>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</si>
  <si>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</si>
  <si>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</si>
  <si>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</si>
  <si>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</si>
  <si>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</si>
  <si>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</si>
  <si>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</si>
  <si>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</si>
  <si>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</si>
  <si>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</si>
  <si>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</si>
  <si>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</si>
  <si>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</si>
  <si>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</si>
  <si>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</si>
  <si>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</si>
  <si>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</si>
  <si>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</si>
  <si>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</si>
  <si>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</si>
  <si>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</si>
  <si>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</si>
  <si>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</si>
  <si>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</si>
  <si>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</si>
  <si>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</si>
  <si>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</si>
  <si>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</si>
  <si>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</si>
  <si>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</si>
  <si>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</si>
  <si>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</si>
  <si>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</si>
  <si>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</si>
  <si>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</si>
  <si>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</si>
  <si>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</si>
  <si>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</si>
  <si>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</si>
  <si>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</si>
  <si>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</si>
  <si>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</si>
  <si>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</si>
  <si>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</si>
  <si>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</si>
  <si>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</si>
  <si>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</si>
  <si>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</si>
  <si>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</si>
  <si>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</si>
  <si>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</si>
  <si>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</si>
  <si>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</si>
  <si>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</si>
  <si>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</si>
  <si>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</si>
  <si>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</si>
  <si>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</si>
  <si>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</si>
  <si>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</si>
  <si>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</si>
  <si>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</si>
  <si>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</si>
  <si>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</si>
  <si>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</si>
  <si>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</si>
  <si>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</si>
  <si>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</si>
  <si>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</si>
  <si>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</si>
  <si>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</si>
  <si>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</si>
  <si>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</si>
  <si>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</si>
  <si>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</si>
  <si>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</si>
  <si>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</si>
  <si>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</si>
  <si>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</si>
  <si>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</si>
  <si>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</si>
  <si>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</si>
  <si>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</si>
  <si>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</si>
  <si>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</si>
  <si>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</si>
  <si>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</si>
  <si>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</si>
  <si>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</si>
  <si>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</si>
  <si>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</si>
  <si>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</si>
  <si>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</si>
  <si>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</si>
  <si>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</si>
  <si>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</si>
  <si>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</si>
  <si>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</si>
  <si>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</si>
  <si>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</si>
  <si>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</si>
  <si>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</si>
  <si>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</si>
  <si>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</si>
  <si>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</si>
  <si>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</si>
  <si>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</si>
  <si>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</si>
  <si>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</si>
  <si>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</si>
  <si>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</si>
  <si>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</si>
  <si>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</si>
  <si>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</si>
  <si>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</si>
  <si>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</si>
  <si>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</si>
  <si>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</si>
  <si>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</si>
  <si>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</si>
  <si>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</si>
  <si>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</si>
  <si>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</si>
  <si>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</si>
  <si>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</si>
  <si>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</si>
  <si>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</si>
  <si>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</si>
  <si>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</si>
  <si>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</si>
  <si>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</si>
  <si>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</si>
  <si>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</si>
  <si>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</si>
  <si>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</si>
  <si>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</si>
  <si>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</si>
  <si>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</si>
  <si>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</si>
  <si>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</si>
  <si>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</si>
  <si>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</si>
  <si>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</si>
  <si>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</si>
  <si>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</si>
  <si>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</si>
  <si>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</si>
  <si>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</si>
  <si>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</si>
  <si>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</si>
  <si>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</si>
  <si>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</si>
  <si>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</si>
  <si>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</si>
  <si>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</si>
  <si>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</si>
  <si>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</si>
  <si>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</si>
  <si>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</si>
  <si>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</si>
  <si>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</si>
  <si>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</si>
  <si>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</si>
  <si>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</si>
  <si>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</si>
  <si>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</si>
  <si>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</si>
  <si>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</si>
  <si>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</si>
  <si>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</si>
  <si>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</si>
  <si>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</si>
  <si>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</si>
  <si>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</si>
  <si>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</si>
  <si>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</si>
  <si>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</si>
  <si>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</si>
  <si>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</si>
  <si>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</si>
  <si>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</si>
  <si>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</si>
  <si>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</si>
  <si>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</si>
  <si>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</si>
  <si>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</si>
  <si>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</si>
  <si>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</si>
  <si>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</si>
  <si>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</si>
  <si>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</si>
  <si>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</si>
  <si>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</si>
  <si>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</si>
  <si>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</si>
  <si>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</si>
  <si>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</si>
  <si>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</si>
  <si>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</si>
  <si>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</si>
  <si>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</si>
  <si>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</si>
  <si>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</si>
  <si>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</si>
  <si>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</si>
  <si>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</si>
  <si>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</si>
  <si>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</si>
  <si>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</si>
  <si>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</si>
  <si>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</si>
  <si>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</si>
  <si>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</si>
  <si>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</si>
  <si>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</si>
  <si>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</si>
  <si>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</si>
  <si>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</si>
  <si>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</si>
  <si>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</si>
  <si>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</si>
  <si>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</si>
  <si>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</si>
  <si>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</si>
  <si>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</si>
  <si>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</si>
  <si>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</si>
  <si>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</si>
  <si>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</si>
  <si>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</si>
  <si>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</si>
  <si>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</si>
  <si>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</si>
  <si>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</si>
  <si>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</si>
  <si>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</si>
  <si>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</si>
  <si>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</si>
  <si>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</si>
  <si>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</si>
  <si>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</si>
  <si>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</si>
  <si>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</si>
  <si>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</si>
  <si>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</si>
  <si>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</si>
  <si>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</si>
  <si>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</si>
  <si>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</si>
  <si>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</si>
  <si>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</si>
  <si>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</si>
  <si>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</si>
  <si>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</si>
  <si>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</si>
  <si>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</si>
  <si>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</si>
  <si>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</si>
  <si>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</si>
  <si>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</si>
  <si>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</si>
  <si>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</si>
  <si>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</si>
  <si>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</si>
  <si>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</si>
  <si>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</si>
  <si>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</si>
  <si>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</si>
  <si>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</si>
  <si>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</si>
  <si>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</si>
  <si>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</si>
  <si>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</si>
  <si>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</si>
  <si>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</si>
  <si>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</si>
  <si>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</si>
  <si>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</si>
  <si>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</si>
  <si>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</si>
  <si>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</si>
  <si>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</si>
  <si>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</si>
  <si>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</si>
  <si>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</si>
  <si>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</si>
  <si>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</si>
  <si>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</si>
  <si>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</si>
  <si>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</si>
  <si>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</si>
  <si>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</si>
  <si>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</si>
  <si>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</si>
  <si>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</si>
  <si>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</si>
  <si>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</si>
  <si>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</si>
  <si>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</si>
  <si>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</si>
  <si>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</si>
  <si>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</si>
  <si>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</si>
  <si>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</si>
  <si>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</si>
  <si>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</si>
  <si>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</si>
  <si>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</si>
  <si>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</si>
  <si>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</si>
  <si>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</si>
  <si>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</si>
  <si>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</si>
  <si>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</si>
  <si>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</si>
  <si>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</si>
  <si>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</si>
  <si>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</si>
  <si>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</si>
  <si>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</si>
  <si>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</si>
  <si>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</si>
  <si>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</si>
  <si>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</si>
  <si>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</si>
  <si>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</si>
  <si>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</si>
  <si>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</si>
  <si>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</si>
  <si>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</si>
  <si>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</si>
  <si>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</si>
  <si>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</si>
  <si>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</si>
  <si>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</si>
  <si>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</si>
  <si>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</si>
  <si>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</si>
  <si>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</si>
  <si>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</si>
  <si>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</si>
  <si>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</si>
  <si>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</si>
  <si>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</si>
  <si>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</si>
  <si>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</si>
  <si>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</si>
  <si>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</si>
  <si>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</si>
  <si>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</si>
  <si>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</si>
  <si>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</si>
  <si>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</si>
  <si>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</si>
  <si>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</si>
  <si>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</si>
  <si>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</si>
  <si>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</si>
  <si>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</si>
  <si>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</si>
  <si>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</si>
  <si>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</si>
  <si>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</si>
  <si>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</si>
  <si>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</si>
  <si>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</si>
  <si>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</si>
  <si>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</si>
  <si>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</si>
  <si>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</si>
  <si>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</si>
  <si>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</si>
  <si>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</si>
  <si>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</si>
  <si>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</si>
  <si>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</si>
  <si>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</si>
  <si>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</si>
  <si>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</si>
  <si>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</si>
  <si>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</si>
  <si>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</si>
  <si>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</si>
  <si>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</si>
  <si>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</si>
  <si>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</si>
  <si>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</si>
  <si>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</si>
  <si>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</si>
  <si>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</si>
  <si>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</si>
  <si>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</si>
  <si>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</si>
  <si>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</si>
  <si>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</si>
  <si>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</si>
  <si>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</si>
  <si>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</si>
  <si>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</si>
  <si>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</si>
  <si>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</si>
  <si>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</si>
  <si>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</si>
  <si>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</si>
  <si>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</si>
  <si>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</si>
  <si>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</si>
  <si>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</si>
  <si>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</si>
  <si>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</si>
  <si>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</si>
  <si>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</si>
  <si>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</si>
  <si>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</si>
  <si>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</si>
  <si>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</si>
  <si>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</si>
  <si>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</si>
  <si>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</si>
  <si>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</si>
  <si>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</si>
  <si>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</si>
  <si>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</si>
  <si>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</si>
  <si>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</si>
  <si>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</si>
  <si>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</si>
  <si>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</si>
  <si>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</si>
  <si>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</si>
  <si>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</si>
  <si>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</si>
  <si>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</si>
  <si>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</si>
  <si>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</si>
  <si>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</si>
  <si>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</si>
  <si>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</si>
  <si>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</si>
  <si>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</si>
  <si>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</si>
  <si>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</si>
  <si>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</si>
  <si>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</si>
  <si>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</si>
  <si>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</si>
  <si>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</si>
  <si>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</si>
  <si>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</si>
  <si>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</si>
  <si>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</si>
  <si>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</si>
  <si>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</si>
  <si>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</si>
  <si>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</si>
  <si>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</si>
  <si>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</si>
  <si>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</si>
  <si>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</si>
  <si>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</si>
  <si>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</si>
  <si>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</si>
  <si>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</si>
  <si>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</si>
  <si>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</si>
  <si>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</si>
  <si>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</si>
  <si>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</si>
  <si>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</si>
  <si>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</si>
  <si>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</si>
  <si>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</si>
  <si>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</si>
  <si>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</si>
  <si>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</si>
  <si>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</si>
  <si>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</si>
  <si>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</si>
  <si>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</si>
  <si>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</si>
  <si>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</si>
  <si>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</si>
  <si>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</si>
  <si>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</si>
  <si>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</si>
  <si>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</si>
  <si>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</si>
  <si>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</si>
  <si>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</si>
  <si>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</si>
  <si>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</si>
  <si>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</si>
  <si>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</si>
  <si>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</si>
  <si>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</si>
  <si>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</si>
  <si>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</si>
  <si>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</si>
  <si>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</si>
  <si>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</si>
  <si>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</si>
  <si>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</si>
  <si>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</si>
  <si>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</si>
  <si>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</si>
  <si>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</si>
  <si>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</si>
  <si>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</si>
  <si>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</si>
  <si>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</si>
  <si>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</si>
  <si>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</si>
  <si>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</si>
  <si>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</si>
  <si>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</si>
  <si>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</si>
  <si>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</si>
  <si>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</si>
  <si>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</si>
  <si>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</si>
  <si>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</si>
  <si>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</si>
  <si>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</si>
  <si>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</si>
  <si>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</si>
  <si>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</si>
  <si>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</si>
  <si>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</si>
  <si>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</si>
  <si>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</si>
  <si>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</si>
  <si>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</si>
  <si>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</si>
  <si>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</si>
  <si>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</si>
  <si>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</si>
  <si>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</si>
  <si>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</si>
  <si>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</si>
  <si>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</si>
  <si>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</si>
  <si>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</si>
  <si>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</si>
  <si>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</si>
  <si>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</si>
  <si>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</si>
  <si>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</si>
  <si>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</si>
  <si>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</si>
  <si>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</si>
  <si>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</si>
  <si>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</si>
  <si>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</si>
  <si>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</si>
  <si>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</si>
  <si>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</si>
  <si>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</si>
  <si>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</si>
  <si>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</si>
  <si>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</si>
  <si>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</si>
  <si>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</si>
  <si>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</si>
  <si>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</si>
  <si>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</si>
  <si>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</si>
  <si>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</si>
  <si>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</si>
  <si>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</si>
  <si>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</si>
  <si>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</si>
  <si>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</si>
  <si>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</si>
  <si>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</si>
  <si>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</si>
  <si>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</si>
  <si>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</si>
  <si>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</si>
  <si>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</si>
  <si>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</si>
  <si>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</si>
  <si>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</si>
  <si>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</si>
  <si>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</si>
  <si>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</si>
  <si>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</si>
  <si>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</si>
  <si>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</si>
  <si>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</si>
  <si>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</si>
  <si>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</si>
  <si>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</si>
  <si>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</si>
  <si>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</si>
  <si>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</si>
  <si>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</si>
  <si>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</si>
  <si>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</si>
  <si>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</si>
  <si>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</si>
  <si>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</si>
  <si>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</si>
  <si>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</si>
  <si>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</si>
  <si>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</si>
  <si>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</si>
  <si>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</si>
  <si>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</si>
  <si>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</si>
  <si>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</si>
  <si>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</si>
  <si>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</si>
  <si>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</si>
  <si>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</si>
  <si>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</si>
  <si>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</si>
  <si>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</si>
  <si>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</si>
  <si>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</si>
  <si>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</si>
  <si>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</si>
  <si>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</si>
  <si>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</si>
  <si>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</si>
  <si>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</si>
  <si>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</si>
  <si>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</si>
  <si>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</si>
  <si>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</si>
  <si>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</si>
  <si>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</si>
  <si>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</si>
  <si>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</si>
  <si>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</si>
  <si>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</si>
  <si>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</si>
  <si>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</si>
  <si>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</si>
  <si>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</si>
  <si>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</si>
  <si>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</si>
  <si>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</si>
  <si>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</si>
  <si>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</si>
  <si>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</si>
  <si>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</si>
  <si>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</si>
  <si>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</si>
  <si>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</si>
  <si>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</si>
  <si>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</si>
  <si>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</si>
  <si>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</si>
  <si>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</si>
  <si>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</si>
  <si>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</si>
  <si>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</si>
  <si>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</si>
  <si>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</si>
  <si>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</si>
  <si>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</si>
  <si>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</si>
  <si>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</si>
  <si>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</si>
  <si>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</si>
  <si>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</si>
  <si>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</si>
  <si>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</si>
  <si>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</si>
  <si>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</si>
  <si>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</si>
  <si>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</si>
  <si>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</si>
  <si>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</si>
  <si>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</si>
  <si>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</si>
  <si>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</si>
  <si>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</si>
  <si>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</si>
  <si>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</si>
  <si>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</si>
  <si>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</si>
  <si>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</si>
  <si>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</si>
  <si>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</si>
  <si>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</si>
  <si>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</si>
  <si>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</si>
  <si>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</si>
  <si>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</si>
  <si>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</si>
  <si>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</si>
  <si>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</si>
  <si>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</si>
  <si>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</si>
  <si>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</si>
  <si>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</si>
  <si>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</si>
  <si>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</si>
  <si>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</si>
  <si>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</si>
  <si>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</si>
  <si>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</si>
  <si>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</si>
  <si>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</si>
  <si>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</si>
  <si>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</si>
  <si>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</si>
  <si>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</si>
  <si>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</si>
  <si>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</si>
  <si>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</si>
  <si>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</si>
  <si>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</si>
  <si>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</si>
  <si>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</si>
  <si>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</si>
  <si>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</si>
  <si>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</si>
  <si>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</si>
  <si>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</si>
  <si>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</si>
  <si>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</si>
  <si>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</si>
  <si>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</si>
  <si>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</si>
  <si>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</si>
  <si>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</si>
  <si>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</si>
  <si>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</si>
  <si>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</si>
  <si>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</si>
  <si>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</si>
  <si>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</si>
  <si>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</si>
  <si>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</si>
  <si>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</si>
  <si>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</si>
  <si>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</si>
  <si>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</si>
  <si>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</si>
  <si>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</si>
  <si>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</si>
  <si>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</si>
  <si>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</si>
  <si>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</si>
  <si>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</si>
  <si>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</si>
  <si>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</si>
  <si>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</si>
  <si>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</si>
  <si>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</si>
  <si>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</si>
  <si>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</si>
  <si>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</si>
  <si>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</si>
  <si>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</si>
  <si>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</si>
  <si>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</si>
  <si>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</si>
  <si>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</si>
  <si>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</si>
  <si>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</si>
  <si>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</si>
  <si>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</si>
  <si>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</si>
  <si>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</si>
  <si>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</si>
  <si>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</si>
  <si>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</si>
  <si>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</si>
  <si>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</si>
  <si>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</si>
  <si>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</si>
  <si>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</si>
  <si>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</si>
  <si>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</si>
  <si>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</si>
  <si>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</si>
  <si>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</si>
  <si>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</si>
  <si>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</si>
  <si>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</si>
  <si>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</si>
  <si>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</si>
  <si>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</si>
  <si>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</si>
  <si>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</si>
  <si>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</si>
  <si>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</si>
  <si>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</si>
  <si>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</si>
  <si>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</si>
  <si>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</si>
  <si>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</si>
  <si>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</si>
  <si>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</si>
  <si>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</si>
  <si>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</si>
  <si>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</si>
  <si>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</si>
  <si>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</si>
  <si>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</si>
  <si>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</si>
  <si>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</si>
  <si>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</si>
  <si>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</si>
  <si>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</si>
  <si>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</si>
  <si>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</si>
  <si>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</si>
  <si>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</si>
  <si>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</si>
  <si>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</si>
  <si>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</si>
  <si>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</si>
  <si>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</si>
  <si>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</si>
  <si>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</si>
  <si>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</si>
  <si>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</si>
  <si>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</si>
  <si>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</si>
  <si>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</si>
  <si>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</si>
  <si>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</si>
  <si>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</si>
  <si>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</si>
  <si>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</si>
  <si>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</si>
  <si>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</si>
  <si>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</si>
  <si>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</si>
  <si>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</si>
  <si>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</si>
  <si>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</si>
  <si>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</si>
  <si>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</si>
  <si>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</si>
  <si>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</si>
  <si>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</si>
  <si>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</si>
  <si>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</si>
  <si>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</si>
  <si>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</si>
  <si>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</si>
  <si>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</si>
  <si>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</si>
  <si>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</si>
  <si>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</si>
  <si>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</si>
  <si>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</si>
  <si>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</si>
  <si>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</si>
  <si>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</si>
  <si>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</si>
  <si>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</si>
  <si>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</si>
  <si>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</si>
  <si>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</si>
  <si>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</si>
  <si>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</si>
  <si>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</si>
  <si>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</si>
  <si>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</si>
  <si>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</si>
  <si>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</si>
  <si>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</si>
  <si>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</si>
  <si>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</si>
  <si>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</si>
  <si>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</si>
  <si>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</si>
  <si>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</si>
  <si>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</si>
  <si>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</si>
  <si>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</si>
  <si>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</si>
  <si>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</si>
  <si>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</si>
  <si>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</si>
  <si>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</si>
  <si>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</si>
  <si>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</si>
  <si>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</si>
  <si>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</si>
  <si>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</si>
  <si>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</si>
  <si>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</si>
  <si>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</si>
  <si>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</si>
  <si>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</si>
  <si>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</si>
  <si>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</si>
  <si>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</si>
  <si>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</si>
  <si>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</si>
  <si>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</si>
  <si>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</si>
  <si>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</si>
  <si>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</si>
  <si>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</si>
  <si>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</si>
  <si>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</si>
  <si>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</si>
  <si>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</si>
  <si>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</si>
  <si>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</si>
  <si>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</si>
  <si>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</si>
  <si>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</si>
  <si>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</si>
  <si>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</si>
  <si>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</si>
  <si>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</si>
  <si>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</si>
  <si>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</si>
  <si>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</si>
  <si>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</si>
  <si>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</si>
  <si>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</si>
  <si>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</si>
  <si>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</si>
  <si>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</si>
  <si>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</si>
  <si>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</si>
  <si>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</si>
  <si>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</si>
  <si>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</si>
  <si>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</si>
  <si>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</si>
  <si>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</si>
  <si>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</si>
  <si>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</si>
  <si>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</si>
  <si>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</si>
  <si>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</si>
  <si>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</si>
  <si>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</si>
  <si>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</si>
  <si>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</si>
  <si>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</si>
  <si>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</si>
  <si>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</si>
  <si>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</si>
  <si>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</si>
  <si>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</si>
  <si>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</si>
  <si>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</si>
  <si>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</si>
  <si>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</si>
  <si>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</si>
  <si>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</si>
  <si>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</si>
  <si>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</si>
  <si>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</si>
  <si>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</si>
  <si>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</si>
  <si>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</si>
  <si>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</si>
  <si>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</si>
  <si>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</si>
  <si>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</si>
  <si>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</si>
  <si>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</si>
  <si>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</si>
  <si>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</si>
  <si>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</si>
  <si>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</si>
  <si>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</si>
  <si>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</si>
  <si>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</si>
  <si>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</si>
  <si>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</si>
  <si>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</si>
  <si>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</si>
  <si>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</si>
  <si>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</si>
  <si>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</si>
  <si>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</si>
  <si>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</si>
  <si>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</si>
  <si>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</si>
  <si>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</si>
  <si>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</si>
  <si>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</si>
  <si>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</si>
  <si>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</si>
  <si>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</si>
  <si>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</si>
  <si>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</si>
  <si>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</si>
  <si>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</si>
  <si>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</si>
  <si>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</si>
  <si>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</si>
  <si>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</si>
  <si>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</si>
  <si>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</si>
  <si>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</si>
  <si>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</si>
  <si>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</si>
  <si>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</si>
  <si>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</si>
  <si>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</si>
  <si>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</si>
  <si>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</si>
  <si>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</si>
  <si>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</si>
  <si>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</si>
  <si>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</si>
  <si>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</si>
  <si>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</si>
  <si>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</si>
  <si>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</si>
  <si>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</si>
  <si>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</si>
  <si>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</si>
  <si>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</si>
  <si>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</si>
  <si>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</si>
  <si>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</si>
  <si>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</si>
  <si>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</si>
  <si>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</si>
  <si>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</si>
  <si>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</si>
  <si>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</si>
  <si>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</si>
  <si>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</si>
  <si>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</si>
  <si>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</si>
  <si>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</si>
  <si>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</si>
  <si>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</si>
  <si>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</si>
  <si>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</si>
  <si>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</si>
  <si>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</si>
  <si>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</si>
  <si>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</si>
  <si>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</si>
  <si>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</si>
  <si>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</si>
  <si>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</si>
  <si>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</si>
  <si>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</si>
  <si>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</si>
  <si>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</si>
  <si>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</si>
  <si>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</si>
  <si>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</si>
  <si>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</si>
  <si>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</si>
  <si>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</si>
  <si>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</si>
  <si>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</si>
  <si>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</si>
  <si>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</si>
  <si>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</si>
  <si>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</si>
  <si>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</si>
  <si>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</si>
  <si>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</si>
  <si>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</si>
  <si>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</si>
  <si>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</si>
  <si>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</si>
  <si>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</si>
  <si>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</si>
  <si>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</si>
  <si>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</si>
  <si>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</si>
  <si>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</si>
  <si>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</si>
  <si>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</si>
  <si>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</si>
  <si>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</si>
  <si>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</si>
  <si>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</si>
  <si>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</si>
  <si>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</si>
  <si>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</si>
  <si>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</si>
  <si>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</si>
  <si>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</si>
  <si>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</si>
  <si>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</si>
  <si>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</si>
  <si>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</si>
  <si>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</si>
  <si>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</si>
  <si>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</si>
  <si>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</si>
  <si>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</si>
  <si>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</si>
  <si>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</si>
  <si>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</si>
  <si>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</si>
  <si>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</si>
  <si>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</si>
  <si>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</si>
  <si>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</si>
  <si>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</si>
  <si>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</si>
  <si>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</si>
  <si>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</si>
  <si>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</si>
  <si>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</si>
  <si>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</si>
  <si>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</si>
  <si>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</si>
  <si>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</si>
  <si>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</si>
  <si>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</si>
  <si>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</si>
  <si>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</si>
  <si>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</si>
  <si>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</si>
  <si>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</si>
  <si>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</si>
  <si>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</si>
  <si>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</si>
  <si>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</si>
  <si>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</si>
  <si>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</si>
  <si>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</si>
  <si>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</si>
  <si>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</si>
  <si>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</si>
  <si>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</si>
  <si>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</si>
  <si>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</si>
  <si>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</si>
  <si>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</si>
  <si>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</si>
  <si>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</si>
  <si>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</si>
  <si>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</si>
  <si>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</si>
  <si>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</si>
  <si>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</si>
  <si>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</si>
  <si>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</si>
  <si>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</si>
  <si>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</si>
  <si>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</si>
  <si>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</si>
  <si>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</si>
  <si>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</si>
  <si>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</si>
  <si>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</si>
  <si>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</si>
  <si>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</si>
  <si>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</si>
  <si>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</si>
  <si>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</si>
  <si>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</si>
  <si>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</si>
  <si>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</si>
  <si>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</si>
  <si>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</si>
  <si>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</si>
  <si>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</si>
  <si>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</si>
  <si>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</si>
  <si>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</si>
  <si>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</si>
  <si>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</si>
  <si>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</si>
  <si>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</si>
  <si>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</si>
  <si>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</si>
  <si>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</si>
  <si>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</si>
  <si>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</si>
  <si>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</si>
  <si>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</si>
  <si>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</si>
  <si>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</si>
  <si>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</si>
  <si>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</si>
  <si>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</si>
  <si>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</si>
  <si>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</si>
  <si>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</si>
  <si>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</si>
  <si>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</si>
  <si>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</si>
  <si>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</si>
  <si>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</si>
  <si>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</si>
  <si>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</si>
  <si>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</si>
  <si>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</si>
  <si>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</si>
  <si>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</si>
  <si>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</si>
  <si>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</si>
  <si>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</si>
  <si>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</si>
  <si>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</si>
  <si>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</si>
  <si>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</si>
  <si>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</si>
  <si>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</si>
  <si>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</si>
  <si>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</si>
  <si>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</si>
  <si>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</si>
  <si>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</si>
  <si>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</si>
  <si>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</si>
  <si>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</si>
  <si>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</si>
  <si>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</si>
  <si>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</si>
  <si>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</si>
  <si>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</si>
  <si>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</si>
  <si>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</si>
  <si>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</si>
  <si>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</si>
  <si>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</si>
  <si>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</si>
  <si>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</si>
  <si>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</si>
  <si>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</si>
  <si>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</si>
  <si>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</si>
  <si>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</si>
  <si>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</si>
  <si>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</si>
  <si>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</si>
  <si>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</si>
  <si>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</si>
  <si>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</si>
  <si>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</si>
  <si>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</si>
  <si>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</si>
  <si>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</si>
  <si>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</si>
  <si>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</si>
  <si>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</si>
  <si>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</si>
  <si>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</si>
  <si>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</si>
  <si>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</si>
  <si>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</si>
  <si>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</si>
  <si>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</si>
  <si>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</si>
  <si>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</si>
  <si>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</si>
  <si>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</si>
  <si>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</si>
  <si>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</si>
  <si>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</si>
  <si>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</si>
  <si>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</si>
  <si>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</si>
  <si>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</si>
  <si>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</si>
  <si>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</si>
  <si>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</si>
  <si>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</si>
  <si>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</si>
  <si>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</si>
  <si>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</si>
  <si>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</si>
  <si>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</si>
  <si>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</si>
  <si>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</si>
  <si>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</si>
  <si>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</si>
  <si>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</si>
  <si>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</si>
  <si>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</si>
  <si>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</si>
  <si>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</si>
  <si>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</si>
  <si>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</si>
  <si>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</si>
  <si>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</si>
  <si>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</si>
  <si>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</si>
  <si>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</si>
  <si>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</si>
  <si>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</si>
  <si>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</si>
  <si>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</si>
  <si>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</si>
  <si>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</si>
  <si>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</si>
  <si>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</si>
  <si>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</si>
  <si>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</si>
  <si>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</si>
  <si>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</si>
  <si>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</si>
  <si>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</si>
  <si>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</si>
  <si>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</si>
  <si>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</si>
  <si>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</si>
  <si>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</si>
  <si>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</si>
  <si>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</si>
  <si>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</si>
  <si>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</si>
  <si>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</si>
  <si>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</si>
  <si>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</si>
  <si>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</si>
  <si>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</si>
  <si>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</si>
  <si>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</si>
  <si>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</si>
  <si>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</si>
  <si>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</si>
  <si>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</si>
  <si>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</si>
  <si>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</si>
  <si>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</si>
  <si>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</si>
  <si>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</si>
  <si>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</si>
  <si>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</si>
  <si>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</si>
  <si>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</si>
  <si>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</si>
  <si>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</si>
  <si>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</si>
  <si>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</si>
  <si>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</si>
  <si>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</si>
  <si>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</si>
  <si>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</si>
  <si>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</si>
  <si>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</si>
  <si>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</si>
  <si>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</si>
  <si>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</si>
  <si>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</si>
  <si>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</si>
  <si>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</si>
  <si>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</si>
  <si>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</si>
  <si>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</si>
  <si>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</si>
  <si>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</si>
  <si>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</si>
  <si>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</si>
  <si>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</si>
  <si>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</si>
  <si>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</si>
  <si>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</si>
  <si>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</si>
  <si>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</si>
  <si>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</si>
  <si>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</si>
  <si>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</si>
  <si>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</si>
  <si>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</si>
  <si>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</si>
  <si>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</si>
  <si>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</si>
  <si>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</si>
  <si>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</si>
  <si>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</si>
  <si>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</si>
  <si>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</si>
  <si>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</si>
  <si>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</si>
  <si>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</si>
  <si>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</si>
  <si>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</si>
  <si>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</si>
  <si>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</si>
  <si>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</si>
  <si>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</si>
  <si>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</si>
  <si>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</si>
  <si>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</si>
  <si>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</si>
  <si>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</si>
  <si>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</si>
  <si>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</si>
  <si>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</si>
  <si>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</si>
  <si>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</si>
  <si>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</si>
  <si>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</si>
  <si>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</si>
  <si>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</si>
  <si>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</si>
  <si>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</si>
  <si>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</si>
  <si>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</si>
  <si>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</si>
  <si>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</si>
  <si>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</si>
  <si>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</si>
  <si>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</si>
  <si>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</si>
  <si>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</si>
  <si>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</si>
  <si>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</si>
  <si>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</si>
  <si>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</si>
  <si>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</si>
  <si>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</si>
  <si>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</si>
  <si>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</si>
  <si>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</si>
  <si>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</si>
  <si>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</si>
  <si>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</si>
  <si>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</si>
  <si>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</si>
  <si>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</si>
  <si>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</si>
  <si>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</si>
  <si>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</si>
  <si>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</si>
  <si>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</si>
  <si>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</si>
  <si>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</si>
  <si>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</si>
  <si>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</si>
  <si>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</si>
  <si>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</si>
  <si>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</si>
  <si>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</si>
  <si>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</si>
  <si>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</si>
  <si>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</si>
  <si>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</si>
  <si>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</si>
  <si>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</si>
  <si>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</si>
  <si>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</si>
  <si>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</si>
  <si>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</si>
  <si>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</si>
  <si>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</si>
  <si>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</si>
  <si>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</si>
  <si>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</si>
  <si>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</si>
  <si>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</si>
  <si>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</si>
  <si>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</si>
  <si>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</si>
  <si>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</si>
  <si>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</si>
  <si>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</si>
  <si>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</si>
  <si>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</si>
  <si>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</si>
  <si>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</si>
  <si>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</si>
  <si>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</si>
  <si>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</si>
  <si>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</si>
  <si>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</si>
  <si>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</si>
  <si>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</si>
  <si>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</si>
  <si>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</si>
  <si>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</si>
  <si>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</si>
  <si>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</si>
  <si>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</si>
  <si>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</si>
  <si>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</si>
  <si>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</si>
  <si>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</si>
  <si>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</si>
  <si>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</si>
  <si>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</si>
  <si>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</si>
  <si>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</si>
  <si>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</si>
  <si>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</si>
  <si>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</si>
  <si>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</si>
  <si>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</si>
  <si>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</si>
  <si>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</si>
  <si>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</si>
  <si>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</si>
  <si>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</si>
  <si>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</si>
  <si>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</si>
  <si>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</si>
  <si>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</si>
  <si>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</si>
  <si>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</si>
  <si>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</si>
  <si>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</si>
  <si>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</si>
  <si>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</si>
  <si>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</si>
  <si>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</si>
  <si>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</si>
  <si>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</si>
  <si>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</si>
  <si>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</si>
  <si>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</si>
  <si>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</si>
  <si>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</si>
  <si>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</si>
  <si>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</si>
  <si>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</si>
  <si>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</si>
  <si>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</si>
  <si>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</si>
  <si>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</si>
  <si>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</si>
  <si>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</si>
  <si>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</si>
  <si>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</si>
  <si>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</si>
  <si>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</si>
  <si>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</si>
  <si>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</si>
  <si>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</si>
  <si>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</si>
  <si>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</si>
  <si>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</si>
  <si>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</si>
  <si>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</si>
  <si>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</si>
  <si>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</si>
  <si>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</si>
  <si>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</si>
  <si>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</si>
  <si>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</si>
  <si>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</si>
  <si>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</si>
  <si>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</si>
  <si>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</si>
  <si>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</si>
  <si>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</si>
  <si>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</si>
  <si>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</si>
  <si>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</si>
  <si>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</si>
  <si>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</si>
  <si>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</si>
  <si>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</si>
  <si>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</si>
  <si>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</si>
  <si>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</si>
  <si>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</si>
  <si>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</si>
  <si>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</si>
  <si>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</si>
  <si>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</si>
  <si>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</si>
  <si>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</si>
  <si>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</si>
  <si>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</si>
  <si>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</si>
  <si>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</si>
  <si>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</si>
  <si>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</si>
  <si>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</si>
  <si>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</si>
  <si>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</si>
  <si>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</si>
  <si>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</si>
  <si>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</si>
  <si>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</si>
  <si>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</si>
  <si>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</si>
  <si>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</si>
  <si>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</si>
  <si>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</si>
  <si>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</si>
  <si>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</si>
  <si>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</si>
  <si>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</si>
  <si>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</si>
  <si>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</si>
  <si>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</si>
  <si>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</si>
  <si>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</si>
  <si>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</si>
  <si>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</si>
  <si>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</si>
  <si>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</si>
  <si>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</si>
  <si>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</si>
  <si>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</si>
  <si>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</si>
  <si>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</si>
  <si>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</si>
  <si>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</si>
  <si>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</si>
  <si>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</si>
  <si>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</si>
  <si>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</si>
  <si>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</si>
  <si>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</si>
  <si>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</si>
  <si>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</si>
  <si>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</si>
  <si>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</si>
  <si>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</si>
  <si>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</si>
  <si>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</si>
  <si>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</si>
  <si>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</si>
  <si>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</si>
  <si>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</si>
  <si>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</si>
  <si>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</si>
  <si>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</si>
  <si>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</si>
  <si>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</si>
  <si>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</si>
  <si>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</si>
  <si>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</si>
  <si>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</si>
  <si>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</si>
  <si>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</si>
  <si>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</si>
  <si>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</si>
  <si>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</si>
  <si>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</si>
  <si>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</si>
  <si>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</si>
  <si>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</si>
  <si>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</si>
  <si>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</si>
  <si>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</si>
  <si>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</si>
  <si>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</si>
  <si>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</si>
  <si>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</si>
  <si>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</si>
  <si>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</si>
  <si>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</si>
  <si>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</si>
  <si>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</si>
  <si>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</si>
  <si>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</si>
  <si>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</si>
  <si>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</si>
  <si>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</si>
  <si>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</si>
  <si>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</si>
  <si>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</si>
  <si>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</si>
  <si>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</si>
  <si>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</si>
  <si>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</si>
  <si>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</si>
  <si>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</si>
  <si>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</si>
  <si>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</si>
  <si>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</si>
  <si>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</si>
  <si>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</si>
  <si>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</si>
  <si>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</si>
  <si>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</si>
  <si>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</si>
  <si>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</si>
  <si>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</si>
  <si>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</si>
  <si>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</si>
  <si>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</si>
  <si>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</si>
  <si>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</si>
  <si>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</si>
  <si>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</si>
  <si>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</si>
  <si>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</si>
  <si>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</si>
  <si>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</si>
  <si>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</si>
  <si>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</si>
  <si>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</si>
  <si>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</si>
  <si>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</si>
  <si>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</si>
  <si>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</si>
  <si>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</si>
  <si>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</si>
  <si>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</si>
  <si>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</si>
  <si>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</si>
  <si>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</si>
  <si>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</si>
  <si>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</si>
  <si>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</si>
  <si>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</si>
  <si>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</si>
  <si>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</si>
  <si>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</si>
  <si>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</si>
  <si>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</si>
  <si>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</si>
  <si>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</si>
  <si>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</si>
  <si>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</si>
  <si>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</si>
  <si>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</si>
  <si>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</si>
  <si>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</si>
  <si>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</si>
  <si>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</si>
  <si>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</si>
  <si>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</si>
  <si>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</si>
  <si>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</si>
  <si>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</si>
  <si>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</si>
  <si>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</si>
  <si>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</si>
  <si>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</si>
  <si>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</si>
  <si>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</si>
  <si>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</si>
  <si>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</si>
  <si>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</si>
  <si>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</si>
  <si>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</si>
  <si>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</si>
  <si>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</si>
  <si>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</si>
  <si>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</si>
  <si>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</si>
  <si>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</si>
  <si>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</si>
  <si>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</si>
  <si>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</si>
  <si>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</si>
  <si>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</si>
  <si>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</si>
  <si>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</si>
  <si>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</si>
  <si>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</si>
  <si>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</si>
  <si>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</si>
  <si>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</si>
  <si>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</si>
  <si>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</si>
  <si>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</si>
  <si>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</si>
  <si>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</si>
  <si>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</si>
  <si>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</si>
  <si>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</si>
  <si>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</si>
  <si>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</si>
  <si>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</si>
  <si>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</si>
  <si>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</si>
  <si>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</si>
  <si>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</si>
  <si>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</si>
  <si>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</si>
  <si>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</si>
  <si>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</si>
  <si>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</si>
  <si>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</si>
  <si>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</si>
  <si>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</si>
  <si>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</si>
  <si>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</si>
  <si>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</si>
  <si>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</si>
  <si>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</si>
  <si>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</si>
  <si>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</si>
  <si>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</si>
  <si>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</si>
  <si>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</si>
  <si>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</si>
  <si>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</si>
  <si>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</si>
  <si>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</si>
  <si>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</si>
  <si>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</si>
  <si>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</si>
  <si>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</si>
  <si>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</si>
  <si>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</si>
  <si>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</si>
  <si>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</si>
  <si>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</si>
  <si>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</si>
  <si>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</si>
  <si>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</si>
  <si>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</si>
  <si>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</si>
  <si>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</si>
  <si>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</si>
  <si>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</si>
  <si>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</si>
  <si>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</si>
  <si>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</si>
  <si>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</si>
  <si>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</si>
  <si>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</si>
  <si>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</si>
  <si>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</si>
  <si>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</si>
  <si>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</si>
  <si>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</si>
  <si>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</si>
  <si>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</si>
  <si>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</si>
  <si>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</si>
  <si>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</si>
  <si>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</si>
  <si>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</si>
  <si>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</si>
  <si>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</si>
  <si>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</si>
  <si>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</si>
  <si>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</si>
  <si>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</si>
  <si>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</si>
  <si>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</si>
  <si>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</si>
  <si>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</si>
  <si>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</si>
  <si>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</si>
  <si>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</si>
  <si>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</si>
  <si>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</si>
  <si>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</si>
  <si>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</si>
  <si>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</si>
  <si>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</si>
  <si>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</si>
  <si>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</si>
  <si>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</si>
  <si>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</si>
  <si>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</si>
  <si>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</si>
  <si>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</si>
  <si>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</si>
  <si>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</si>
  <si>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</si>
  <si>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</si>
  <si>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</si>
  <si>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</si>
  <si>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</si>
  <si>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</si>
  <si>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</si>
  <si>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</si>
  <si>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</si>
  <si>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</si>
  <si>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</si>
  <si>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</si>
  <si>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</si>
  <si>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</si>
  <si>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</si>
  <si>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</si>
  <si>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</si>
  <si>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</si>
  <si>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</si>
  <si>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</si>
  <si>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</si>
  <si>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</si>
  <si>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</si>
  <si>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</si>
  <si>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</si>
  <si>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</si>
  <si>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</si>
  <si>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</si>
  <si>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</si>
  <si>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</si>
  <si>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</si>
  <si>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</si>
  <si>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</si>
  <si>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</si>
  <si>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</si>
  <si>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</si>
  <si>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</si>
  <si>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</si>
  <si>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</si>
  <si>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</si>
  <si>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</si>
  <si>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</si>
  <si>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</si>
  <si>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</si>
  <si>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</si>
  <si>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</si>
  <si>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</si>
  <si>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</si>
  <si>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</si>
  <si>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</si>
  <si>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</si>
  <si>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</si>
  <si>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</si>
  <si>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</si>
  <si>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</si>
  <si>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</si>
  <si>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</si>
  <si>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</si>
  <si>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</si>
  <si>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</si>
  <si>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</si>
  <si>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</si>
  <si>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</si>
  <si>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</si>
  <si>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</si>
  <si>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</si>
  <si>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</si>
  <si>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</si>
  <si>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</si>
  <si>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</si>
  <si>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</si>
  <si>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</si>
  <si>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</si>
  <si>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</si>
  <si>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</si>
  <si>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</si>
  <si>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</si>
  <si>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</si>
  <si>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</si>
  <si>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</si>
  <si>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</si>
  <si>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</si>
  <si>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</si>
  <si>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</si>
  <si>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</si>
  <si>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</si>
  <si>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</si>
  <si>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</si>
  <si>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</si>
  <si>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</si>
  <si>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</si>
  <si>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</si>
  <si>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</si>
  <si>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</si>
  <si>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</si>
  <si>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</si>
  <si>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</si>
  <si>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</si>
  <si>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</si>
  <si>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</si>
  <si>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</si>
  <si>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</si>
  <si>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</si>
  <si>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</si>
  <si>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</si>
  <si>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</si>
  <si>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</si>
  <si>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</si>
  <si>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</si>
  <si>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</si>
  <si>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</si>
  <si>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</si>
  <si>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</si>
  <si>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</si>
  <si>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</si>
  <si>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</si>
  <si>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</si>
  <si>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</si>
  <si>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</si>
  <si>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</si>
  <si>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</si>
  <si>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</si>
  <si>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</si>
  <si>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</si>
  <si>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</si>
  <si>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</si>
  <si>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</si>
  <si>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</si>
  <si>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</si>
  <si>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</si>
  <si>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</si>
  <si>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</si>
  <si>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</si>
  <si>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</si>
  <si>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</si>
  <si>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</si>
  <si>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</si>
  <si>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</si>
  <si>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</si>
  <si>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</si>
  <si>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</si>
  <si>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</si>
  <si>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</si>
  <si>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</si>
  <si>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</si>
  <si>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</si>
  <si>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</si>
  <si>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</si>
  <si>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</si>
  <si>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</si>
  <si>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</si>
  <si>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</si>
  <si>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</si>
  <si>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</si>
  <si>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</si>
  <si>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</si>
  <si>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</si>
  <si>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</si>
  <si>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</si>
  <si>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</si>
  <si>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</si>
  <si>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</si>
  <si>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</si>
  <si>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</si>
  <si>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</si>
  <si>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</si>
  <si>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</si>
  <si>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</si>
  <si>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</si>
  <si>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</si>
  <si>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</si>
  <si>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</si>
  <si>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</si>
  <si>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</si>
  <si>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</si>
  <si>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</si>
  <si>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</si>
  <si>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</si>
  <si>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</si>
  <si>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</si>
  <si>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</si>
  <si>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</si>
  <si>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</si>
  <si>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</si>
  <si>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</si>
  <si>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</si>
  <si>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</si>
  <si>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</si>
  <si>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</si>
  <si>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</si>
  <si>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</si>
  <si>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</si>
  <si>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</si>
  <si>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</si>
  <si>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</si>
  <si>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</si>
  <si>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</si>
  <si>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</si>
  <si>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</si>
  <si>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</si>
  <si>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</si>
  <si>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</si>
  <si>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</si>
  <si>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</si>
  <si>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</si>
  <si>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</si>
  <si>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</si>
  <si>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</si>
  <si>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</si>
  <si>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</si>
  <si>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</si>
  <si>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</si>
  <si>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</si>
  <si>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</si>
  <si>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</si>
  <si>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</si>
  <si>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</si>
  <si>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</si>
  <si>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</si>
  <si>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</si>
  <si>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</si>
  <si>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</si>
  <si>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</si>
  <si>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</si>
  <si>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</si>
  <si>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</si>
  <si>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</si>
  <si>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</si>
  <si>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</si>
  <si>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</si>
  <si>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</si>
  <si>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</si>
  <si>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</si>
  <si>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</si>
  <si>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</si>
  <si>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</si>
  <si>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</si>
  <si>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</si>
  <si>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</si>
  <si>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</si>
  <si>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</si>
  <si>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</si>
  <si>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</si>
  <si>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</si>
  <si>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</si>
  <si>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</si>
  <si>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</si>
  <si>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</si>
  <si>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</si>
  <si>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</si>
  <si>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</si>
  <si>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</si>
  <si>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</si>
  <si>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</si>
  <si>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</si>
  <si>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</si>
  <si>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</si>
  <si>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</si>
  <si>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</si>
  <si>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</si>
  <si>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</si>
  <si>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</si>
  <si>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</si>
  <si>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</si>
  <si>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</si>
  <si>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</si>
  <si>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</si>
  <si>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</si>
  <si>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</si>
  <si>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</si>
  <si>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</si>
  <si>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</si>
  <si>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</si>
  <si>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</si>
  <si>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</si>
  <si>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</si>
  <si>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</si>
  <si>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</si>
  <si>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</si>
  <si>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</si>
  <si>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</si>
  <si>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</si>
  <si>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</si>
  <si>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</si>
  <si>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</si>
  <si>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</si>
  <si>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</si>
  <si>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</si>
  <si>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</si>
  <si>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</si>
  <si>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</si>
  <si>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</si>
  <si>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</si>
  <si>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</si>
  <si>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</si>
  <si>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</si>
  <si>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</si>
  <si>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</si>
  <si>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</si>
  <si>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</si>
  <si>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</si>
  <si>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</si>
  <si>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</si>
  <si>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</si>
  <si>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</si>
  <si>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</si>
  <si>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</si>
  <si>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</si>
  <si>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</si>
  <si>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</si>
  <si>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</si>
  <si>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</si>
  <si>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</si>
  <si>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</si>
  <si>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</si>
  <si>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</si>
  <si>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</si>
  <si>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</si>
  <si>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</si>
  <si>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</si>
  <si>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</si>
  <si>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</si>
  <si>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</si>
  <si>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</si>
  <si>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</si>
  <si>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</si>
  <si>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</si>
  <si>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</si>
  <si>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</si>
  <si>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</si>
  <si>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</si>
  <si>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</si>
  <si>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</si>
  <si>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</si>
  <si>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</si>
  <si>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</si>
  <si>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</si>
  <si>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</si>
  <si>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</si>
  <si>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</si>
  <si>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</si>
  <si>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</si>
  <si>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</si>
  <si>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</si>
  <si>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</si>
  <si>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</si>
  <si>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</si>
  <si>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</si>
  <si>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</si>
  <si>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</si>
  <si>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</si>
  <si>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</si>
  <si>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</si>
  <si>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</si>
  <si>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</si>
  <si>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</si>
  <si>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</si>
  <si>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</si>
  <si>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</si>
  <si>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</si>
  <si>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</si>
  <si>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</si>
  <si>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</si>
  <si>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</si>
  <si>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</si>
  <si>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</si>
  <si>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</si>
  <si>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</si>
  <si>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</si>
  <si>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</si>
  <si>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</si>
  <si>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</si>
  <si>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</si>
  <si>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</si>
  <si>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</si>
  <si>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</si>
  <si>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</si>
  <si>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</si>
  <si>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</si>
  <si>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</si>
  <si>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</si>
  <si>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</si>
  <si>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</si>
  <si>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</si>
  <si>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</si>
  <si>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</si>
  <si>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</si>
  <si>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</si>
  <si>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</si>
  <si>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</si>
  <si>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</si>
  <si>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</si>
  <si>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</si>
  <si>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</si>
  <si>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</si>
  <si>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</si>
  <si>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</si>
  <si>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</si>
  <si>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</si>
  <si>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</si>
  <si>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</si>
  <si>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</si>
  <si>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</si>
  <si>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</si>
  <si>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</si>
  <si>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</si>
  <si>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</si>
  <si>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</si>
  <si>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</si>
  <si>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</si>
  <si>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</si>
  <si>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</si>
  <si>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</si>
  <si>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</si>
  <si>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</si>
  <si>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</si>
  <si>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</si>
  <si>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</si>
  <si>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</si>
  <si>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</si>
  <si>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</si>
  <si>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</si>
  <si>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</si>
  <si>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</si>
  <si>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</si>
  <si>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</si>
  <si>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</si>
  <si>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</si>
  <si>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</si>
  <si>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</si>
  <si>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</si>
  <si>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</si>
  <si>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</si>
  <si>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</si>
  <si>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</si>
  <si>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</si>
  <si>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</si>
  <si>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</si>
  <si>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</si>
  <si>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</si>
  <si>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</si>
  <si>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</si>
  <si>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</si>
  <si>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</si>
  <si>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</si>
  <si>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</si>
  <si>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</si>
  <si>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</si>
  <si>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</si>
  <si>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</si>
  <si>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</si>
  <si>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</si>
  <si>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</si>
  <si>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</si>
  <si>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</si>
  <si>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</si>
  <si>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</si>
  <si>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</si>
  <si>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</si>
  <si>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</si>
  <si>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</si>
  <si>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</si>
  <si>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</si>
  <si>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</si>
  <si>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</si>
  <si>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</si>
  <si>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</si>
  <si>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</si>
  <si>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</si>
  <si>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</si>
  <si>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</si>
  <si>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</si>
  <si>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</si>
  <si>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</si>
  <si>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</si>
  <si>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</si>
  <si>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</si>
  <si>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</si>
  <si>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</si>
  <si>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</si>
  <si>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</si>
  <si>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</si>
  <si>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</si>
  <si>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</si>
  <si>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</si>
  <si>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</si>
  <si>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</si>
  <si>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</si>
  <si>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</si>
  <si>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</si>
  <si>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</si>
  <si>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</si>
  <si>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</si>
  <si>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</si>
  <si>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</si>
  <si>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</si>
  <si>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</si>
  <si>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</si>
  <si>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</si>
  <si>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</si>
  <si>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</si>
  <si>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</si>
  <si>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</si>
  <si>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</si>
  <si>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</si>
  <si>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</si>
  <si>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</si>
  <si>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</si>
  <si>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</si>
  <si>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</si>
  <si>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</si>
  <si>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</si>
  <si>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</si>
  <si>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</si>
  <si>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</si>
  <si>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</si>
  <si>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</si>
  <si>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</si>
  <si>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</si>
  <si>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</si>
  <si>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</si>
  <si>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</si>
  <si>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</si>
  <si>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</si>
  <si>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</si>
  <si>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</si>
  <si>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</si>
  <si>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</si>
  <si>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</si>
  <si>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</si>
  <si>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</si>
  <si>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</si>
  <si>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</si>
  <si>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</si>
  <si>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</si>
  <si>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</si>
  <si>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</si>
  <si>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</si>
  <si>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</si>
  <si>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</si>
  <si>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</si>
  <si>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</si>
  <si>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</si>
  <si>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</si>
  <si>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</si>
  <si>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</si>
  <si>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</si>
  <si>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</si>
  <si>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</si>
  <si>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</si>
  <si>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</si>
  <si>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</si>
  <si>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</si>
  <si>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</si>
  <si>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</si>
  <si>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</si>
  <si>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</si>
  <si>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</si>
  <si>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</si>
  <si>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</si>
  <si>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</si>
  <si>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</si>
  <si>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</si>
  <si>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</si>
  <si>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</si>
  <si>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</si>
  <si>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</si>
  <si>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</si>
  <si>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</si>
  <si>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</si>
  <si>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</si>
  <si>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</si>
  <si>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</si>
  <si>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</si>
  <si>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</si>
  <si>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</si>
  <si>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</si>
  <si>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</si>
  <si>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</si>
  <si>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</si>
  <si>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</si>
  <si>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</si>
  <si>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</si>
  <si>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</si>
  <si>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</si>
  <si>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</si>
  <si>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</si>
  <si>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</si>
  <si>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</si>
  <si>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</si>
  <si>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</si>
  <si>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</si>
  <si>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</si>
  <si>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</si>
  <si>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</si>
  <si>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</si>
  <si>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</si>
  <si>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</si>
  <si>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</si>
  <si>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</si>
  <si>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</si>
  <si>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</si>
  <si>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</si>
  <si>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</si>
  <si>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</si>
  <si>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</si>
  <si>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</si>
  <si>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</si>
  <si>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</si>
  <si>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</si>
  <si>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</si>
  <si>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</si>
  <si>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</si>
  <si>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</si>
  <si>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</si>
  <si>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</si>
  <si>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</si>
  <si>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</si>
  <si>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</si>
  <si>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</si>
  <si>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</si>
  <si>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</si>
  <si>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</si>
  <si>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</si>
  <si>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</si>
  <si>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</si>
  <si>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</si>
  <si>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</si>
  <si>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</si>
  <si>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</si>
  <si>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</si>
  <si>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</si>
  <si>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</si>
  <si>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</si>
  <si>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</si>
  <si>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</si>
  <si>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</si>
  <si>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</si>
  <si>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</si>
  <si>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</si>
  <si>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</si>
  <si>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</si>
  <si>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</si>
  <si>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</si>
  <si>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</si>
  <si>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</si>
  <si>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</si>
  <si>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</si>
  <si>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</si>
  <si>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</si>
  <si>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</si>
  <si>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</si>
  <si>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</si>
  <si>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</si>
  <si>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</si>
  <si>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</si>
  <si>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</si>
  <si>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</si>
  <si>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</si>
  <si>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</si>
  <si>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</si>
  <si>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</si>
  <si>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</si>
  <si>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</si>
  <si>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</si>
  <si>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</si>
  <si>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</si>
  <si>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</si>
  <si>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</si>
  <si>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</si>
  <si>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</si>
  <si>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</si>
  <si>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</si>
  <si>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</si>
  <si>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</si>
  <si>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</si>
  <si>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</si>
  <si>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</si>
  <si>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</si>
  <si>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</si>
  <si>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</si>
  <si>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</si>
  <si>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</si>
  <si>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</si>
  <si>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</si>
  <si>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</si>
  <si>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</si>
  <si>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</si>
  <si>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</si>
  <si>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</si>
  <si>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</si>
  <si>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</si>
  <si>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</si>
  <si>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</si>
  <si>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</si>
  <si>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</si>
  <si>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</si>
  <si>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</si>
  <si>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</si>
  <si>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</si>
  <si>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</si>
  <si>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</si>
  <si>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</si>
  <si>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</si>
  <si>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</si>
  <si>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</si>
  <si>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</si>
  <si>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</si>
  <si>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</si>
  <si>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</si>
  <si>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</si>
  <si>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</si>
  <si>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</si>
  <si>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</si>
  <si>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</si>
  <si>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</si>
  <si>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</si>
  <si>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</si>
  <si>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</si>
  <si>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</si>
  <si>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</si>
  <si>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</si>
  <si>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</si>
  <si>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</si>
  <si>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</si>
  <si>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</si>
  <si>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</si>
  <si>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</si>
  <si>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</si>
  <si>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</si>
  <si>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</si>
  <si>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</si>
  <si>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</si>
  <si>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</si>
  <si>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</si>
  <si>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</si>
  <si>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</si>
  <si>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</si>
  <si>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</si>
  <si>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</si>
  <si>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</si>
  <si>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</si>
  <si>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</si>
  <si>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</si>
  <si>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</si>
  <si>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</si>
  <si>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</si>
  <si>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</si>
  <si>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</si>
  <si>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</si>
  <si>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</si>
  <si>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</si>
  <si>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</si>
  <si>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</si>
  <si>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</si>
  <si>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</si>
  <si>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</si>
  <si>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</si>
  <si>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</si>
  <si>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</si>
  <si>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</si>
  <si>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</si>
  <si>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</si>
  <si>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</si>
  <si>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</si>
  <si>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</si>
  <si>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</si>
  <si>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</si>
  <si>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</si>
  <si>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</si>
  <si>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</si>
  <si>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</si>
  <si>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</si>
  <si>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</si>
  <si>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</si>
  <si>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</si>
  <si>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</si>
  <si>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</si>
  <si>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</si>
  <si>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</si>
  <si>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</si>
  <si>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</si>
  <si>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</si>
  <si>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</si>
  <si>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</si>
  <si>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</si>
  <si>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</si>
  <si>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</si>
  <si>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</si>
  <si>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</si>
  <si>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</si>
  <si>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</si>
  <si>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</si>
  <si>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</si>
  <si>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</si>
  <si>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</si>
  <si>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</si>
  <si>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</si>
  <si>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</si>
  <si>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</si>
  <si>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</si>
  <si>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</si>
  <si>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</si>
  <si>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</si>
  <si>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</si>
  <si>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</si>
  <si>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</si>
  <si>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</si>
  <si>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</si>
  <si>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</si>
  <si>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</si>
  <si>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</si>
  <si>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</si>
  <si>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</si>
  <si>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</si>
  <si>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</si>
  <si>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</si>
  <si>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</si>
  <si>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</si>
  <si>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</si>
  <si>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</si>
  <si>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</si>
  <si>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</si>
  <si>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</si>
  <si>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</si>
  <si>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</si>
  <si>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</si>
  <si>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</si>
  <si>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</si>
  <si>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</si>
  <si>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</si>
  <si>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</si>
  <si>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</si>
  <si>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</si>
  <si>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</si>
  <si>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</si>
  <si>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</si>
  <si>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</si>
  <si>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</si>
  <si>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</si>
  <si>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</si>
  <si>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</si>
  <si>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</si>
  <si>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</si>
  <si>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</si>
  <si>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</si>
  <si>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</si>
  <si>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</si>
  <si>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</si>
  <si>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</si>
  <si>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</si>
  <si>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</si>
  <si>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</si>
  <si>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</si>
  <si>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</si>
  <si>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</si>
  <si>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</si>
  <si>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</si>
  <si>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</si>
  <si>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</si>
  <si>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</si>
  <si>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</si>
  <si>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</si>
  <si>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</si>
  <si>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</si>
  <si>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</si>
  <si>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</si>
  <si>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</si>
  <si>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</si>
  <si>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</si>
  <si>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</si>
  <si>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</si>
  <si>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</si>
  <si>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</si>
  <si>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</si>
  <si>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</si>
  <si>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</si>
  <si>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</si>
  <si>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</si>
  <si>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</si>
  <si>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</si>
  <si>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</si>
  <si>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</si>
  <si>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</si>
  <si>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</si>
  <si>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</si>
  <si>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</si>
  <si>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</si>
  <si>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</si>
  <si>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</si>
  <si>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</si>
  <si>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</si>
  <si>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</si>
  <si>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</si>
  <si>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</si>
  <si>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</si>
  <si>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</si>
  <si>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</si>
  <si>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</si>
  <si>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</si>
  <si>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</si>
  <si>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</si>
  <si>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</si>
  <si>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</si>
  <si>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</si>
  <si>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</si>
  <si>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</si>
  <si>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</si>
  <si>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</si>
  <si>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</si>
  <si>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</si>
  <si>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</si>
  <si>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</si>
  <si>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</si>
  <si>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</si>
  <si>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</si>
  <si>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</si>
  <si>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</si>
  <si>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</si>
  <si>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</si>
  <si>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</si>
  <si>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</si>
  <si>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</si>
  <si>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</si>
  <si>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</si>
  <si>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</si>
  <si>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</si>
  <si>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</si>
  <si>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</si>
  <si>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</si>
  <si>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</si>
  <si>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</si>
  <si>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</si>
  <si>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</si>
  <si>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</si>
  <si>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</si>
  <si>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</si>
  <si>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</si>
  <si>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</si>
  <si>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</si>
  <si>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</si>
  <si>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</si>
  <si>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</si>
  <si>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</si>
  <si>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</si>
  <si>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</si>
  <si>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</si>
  <si>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</si>
  <si>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</si>
  <si>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</si>
  <si>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</si>
  <si>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</si>
  <si>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</si>
  <si>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</si>
  <si>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</si>
  <si>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</si>
  <si>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</si>
  <si>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</si>
  <si>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</si>
  <si>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</si>
  <si>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</si>
  <si>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</si>
  <si>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</si>
  <si>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</si>
  <si>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</si>
  <si>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</si>
  <si>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</si>
  <si>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</si>
  <si>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</si>
  <si>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</si>
  <si>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</si>
  <si>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</si>
  <si>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</si>
  <si>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</si>
  <si>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</si>
  <si>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</si>
  <si>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</si>
  <si>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</si>
  <si>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</si>
  <si>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</si>
  <si>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</si>
  <si>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</si>
  <si>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</si>
  <si>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</si>
  <si>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</si>
  <si>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</si>
  <si>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</si>
  <si>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</si>
  <si>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</si>
  <si>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</si>
  <si>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</si>
  <si>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</si>
  <si>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</si>
  <si>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</si>
  <si>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</si>
  <si>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</si>
  <si>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</si>
  <si>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</si>
  <si>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</si>
  <si>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</si>
  <si>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</si>
  <si>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</si>
  <si>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</si>
  <si>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</si>
  <si>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</si>
  <si>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</si>
  <si>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</si>
  <si>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</si>
  <si>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</si>
  <si>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</si>
  <si>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</si>
  <si>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</si>
  <si>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</si>
  <si>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</si>
  <si>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</si>
  <si>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</si>
  <si>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</si>
  <si>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</si>
  <si>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</si>
  <si>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</si>
  <si>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</si>
  <si>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</si>
  <si>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</si>
  <si>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</si>
  <si>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</si>
  <si>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</si>
  <si>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</si>
  <si>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</si>
  <si>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</si>
  <si>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</si>
  <si>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</si>
  <si>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</si>
  <si>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</si>
  <si>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</si>
  <si>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</si>
  <si>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</si>
  <si>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</si>
  <si>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</si>
  <si>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</si>
  <si>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</si>
  <si>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</si>
  <si>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</si>
  <si>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</si>
  <si>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</si>
  <si>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</si>
  <si>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</si>
  <si>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</si>
  <si>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</si>
  <si>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</si>
  <si>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</si>
  <si>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</si>
  <si>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</si>
  <si>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</si>
  <si>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</si>
  <si>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</si>
  <si>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</si>
  <si>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</si>
  <si>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</si>
  <si>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</si>
  <si>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</si>
  <si>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</si>
  <si>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</si>
  <si>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</si>
  <si>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</si>
  <si>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</si>
  <si>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</si>
  <si>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</si>
  <si>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</si>
  <si>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</si>
  <si>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</si>
  <si>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</si>
  <si>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</si>
  <si>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</si>
  <si>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</si>
  <si>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</si>
  <si>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</si>
  <si>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</si>
  <si>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</si>
  <si>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</si>
  <si>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</si>
  <si>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</si>
  <si>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</si>
  <si>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</si>
  <si>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</si>
  <si>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</si>
  <si>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</si>
  <si>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</si>
  <si>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</si>
  <si>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</si>
  <si>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</si>
  <si>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</si>
  <si>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</si>
  <si>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</si>
  <si>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</si>
  <si>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</si>
  <si>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</si>
  <si>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</si>
  <si>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</si>
  <si>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</si>
  <si>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</si>
  <si>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</si>
  <si>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</si>
  <si>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</si>
  <si>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</si>
  <si>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</si>
  <si>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</si>
  <si>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</si>
  <si>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</si>
  <si>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</si>
  <si>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</si>
  <si>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</si>
  <si>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</si>
  <si>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</si>
  <si>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</si>
  <si>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</si>
  <si>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</si>
  <si>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</si>
  <si>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</si>
  <si>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</si>
  <si>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</si>
  <si>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</si>
  <si>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</si>
  <si>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</si>
  <si>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</si>
  <si>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</si>
  <si>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</si>
  <si>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</si>
  <si>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</si>
  <si>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</si>
  <si>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</si>
  <si>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</si>
  <si>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</si>
  <si>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</si>
  <si>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</si>
  <si>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</si>
  <si>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</si>
  <si>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</si>
  <si>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</si>
  <si>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</si>
  <si>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</si>
  <si>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</si>
  <si>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</si>
  <si>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</si>
  <si>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</si>
  <si>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</si>
  <si>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</si>
  <si>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</si>
  <si>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</si>
  <si>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</si>
  <si>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</si>
  <si>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</si>
  <si>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</si>
  <si>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</si>
  <si>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</si>
  <si>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</si>
  <si>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</si>
  <si>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</si>
  <si>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</si>
  <si>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</si>
  <si>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</si>
  <si>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</si>
  <si>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</si>
  <si>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</si>
  <si>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</si>
  <si>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</si>
  <si>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</si>
  <si>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</si>
  <si>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</si>
  <si>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</si>
  <si>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</si>
  <si>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</si>
  <si>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</si>
  <si>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</si>
  <si>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</si>
  <si>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</si>
  <si>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</si>
  <si>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</si>
  <si>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</si>
  <si>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</si>
  <si>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</si>
  <si>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</si>
  <si>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</si>
  <si>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</si>
  <si>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</si>
  <si>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</si>
  <si>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</si>
  <si>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</si>
  <si>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</si>
  <si>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</si>
  <si>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</si>
  <si>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</si>
  <si>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</si>
  <si>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</si>
  <si>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</si>
  <si>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</si>
  <si>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</si>
  <si>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</si>
  <si>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</si>
  <si>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</si>
  <si>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</si>
  <si>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</si>
  <si>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</si>
  <si>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</si>
  <si>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</si>
  <si>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</si>
  <si>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</si>
  <si>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</si>
  <si>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</si>
  <si>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</si>
  <si>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</si>
  <si>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</si>
  <si>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</si>
  <si>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</si>
  <si>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</si>
  <si>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</si>
  <si>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</si>
  <si>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</si>
  <si>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</si>
  <si>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</si>
  <si>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</si>
  <si>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</si>
  <si>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</si>
  <si>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</si>
  <si>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</si>
  <si>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</si>
  <si>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</si>
  <si>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</si>
  <si>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</si>
  <si>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</si>
  <si>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</si>
  <si>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</si>
  <si>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</si>
  <si>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</si>
  <si>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</si>
  <si>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</si>
  <si>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</si>
  <si>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</si>
  <si>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</si>
  <si>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</si>
  <si>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</si>
  <si>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</si>
  <si>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</si>
  <si>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</si>
  <si>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</si>
  <si>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</si>
  <si>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</si>
  <si>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</si>
  <si>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</si>
  <si>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</si>
  <si>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</si>
  <si>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</si>
  <si>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</si>
  <si>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</si>
  <si>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</si>
  <si>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</si>
  <si>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</si>
  <si>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</si>
  <si>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</si>
  <si>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</si>
  <si>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</si>
  <si>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</si>
  <si>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</si>
  <si>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</si>
  <si>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</si>
  <si>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</si>
  <si>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</si>
  <si>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</si>
  <si>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</si>
  <si>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</si>
  <si>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</si>
  <si>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</si>
  <si>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</si>
  <si>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</si>
  <si>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</si>
  <si>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</si>
  <si>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</si>
  <si>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</si>
  <si>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</si>
  <si>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</si>
  <si>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</si>
  <si>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</si>
  <si>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</si>
  <si>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</si>
  <si>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</si>
  <si>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</si>
  <si>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</si>
  <si>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</si>
  <si>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</si>
  <si>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</si>
  <si>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</si>
  <si>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</si>
  <si>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</si>
  <si>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</si>
  <si>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</si>
  <si>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</si>
  <si>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</si>
  <si>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</si>
  <si>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</si>
  <si>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</si>
  <si>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</si>
  <si>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</si>
  <si>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</si>
  <si>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</si>
  <si>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</si>
  <si>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</si>
  <si>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</si>
  <si>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</si>
  <si>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</si>
  <si>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</si>
  <si>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</si>
  <si>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</si>
  <si>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</si>
  <si>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</si>
  <si>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</si>
  <si>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</si>
  <si>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</si>
  <si>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</si>
  <si>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</si>
  <si>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</si>
  <si>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</si>
  <si>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</si>
  <si>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</si>
  <si>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</si>
  <si>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</si>
  <si>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</si>
  <si>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</si>
  <si>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</si>
  <si>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</si>
  <si>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</si>
  <si>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</si>
  <si>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</si>
  <si>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</si>
  <si>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</si>
  <si>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</si>
  <si>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</si>
  <si>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</si>
  <si>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</si>
  <si>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</si>
  <si>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</si>
  <si>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</si>
  <si>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</si>
  <si>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</si>
  <si>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</si>
  <si>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</si>
  <si>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</si>
  <si>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</si>
  <si>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</si>
  <si>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</si>
  <si>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</si>
  <si>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</si>
  <si>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</si>
  <si>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</si>
  <si>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</si>
  <si>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</si>
  <si>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</si>
  <si>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</si>
  <si>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</si>
  <si>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</si>
  <si>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</si>
  <si>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</si>
  <si>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</si>
  <si>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</si>
  <si>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</si>
  <si>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</si>
  <si>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</si>
  <si>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</si>
  <si>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</si>
  <si>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</si>
  <si>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</si>
  <si>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</si>
  <si>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</si>
  <si>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</si>
  <si>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</si>
  <si>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</si>
  <si>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</si>
  <si>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</si>
  <si>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</si>
  <si>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</si>
  <si>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</si>
  <si>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</si>
  <si>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</si>
  <si>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</si>
  <si>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</si>
  <si>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</si>
  <si>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</si>
  <si>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</si>
  <si>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</si>
  <si>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</si>
  <si>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</si>
  <si>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</si>
  <si>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</si>
  <si>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</si>
  <si>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</si>
  <si>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</si>
  <si>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</si>
  <si>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</si>
  <si>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</si>
  <si>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</si>
  <si>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</si>
  <si>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</si>
  <si>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</si>
  <si>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</si>
  <si>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</si>
  <si>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</si>
  <si>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</si>
  <si>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</si>
  <si>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</si>
  <si>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</si>
  <si>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</si>
  <si>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</si>
  <si>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</si>
  <si>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</si>
  <si>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</si>
  <si>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</si>
  <si>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</si>
  <si>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</si>
  <si>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</si>
  <si>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</si>
  <si>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</si>
  <si>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</si>
  <si>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</si>
  <si>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</si>
  <si>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</si>
  <si>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</si>
  <si>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</si>
  <si>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</si>
  <si>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</si>
  <si>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</si>
  <si>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</si>
  <si>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</si>
  <si>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</si>
  <si>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</si>
  <si>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</si>
  <si>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</si>
  <si>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</si>
  <si>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</si>
  <si>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</si>
  <si>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</si>
  <si>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</si>
  <si>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</si>
  <si>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</si>
  <si>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</si>
  <si>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</si>
  <si>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</si>
  <si>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</si>
  <si>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</si>
  <si>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</si>
  <si>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</si>
  <si>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</si>
  <si>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</si>
  <si>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</si>
  <si>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</si>
  <si>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</si>
  <si>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</si>
  <si>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</si>
  <si>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</si>
  <si>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</si>
  <si>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</si>
  <si>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</si>
  <si>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</si>
  <si>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</si>
  <si>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</si>
  <si>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</si>
  <si>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</si>
  <si>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</si>
  <si>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</si>
  <si>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</si>
  <si>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</si>
  <si>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</si>
  <si>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</si>
  <si>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</si>
  <si>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</si>
  <si>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</si>
  <si>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</si>
  <si>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</si>
  <si>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</si>
  <si>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</si>
  <si>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</si>
  <si>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</si>
  <si>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</si>
  <si>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</si>
  <si>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</si>
  <si>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</si>
  <si>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</si>
  <si>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</si>
  <si>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</si>
  <si>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</si>
  <si>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</si>
  <si>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</si>
  <si>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</si>
  <si>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</si>
  <si>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</si>
  <si>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</si>
  <si>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</si>
  <si>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</si>
  <si>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</si>
  <si>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</si>
  <si>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</si>
  <si>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</si>
  <si>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</si>
  <si>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</si>
  <si>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</si>
  <si>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</si>
  <si>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</si>
  <si>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</si>
  <si>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</si>
  <si>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</si>
  <si>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</si>
  <si>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</si>
  <si>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</si>
  <si>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</si>
  <si>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</si>
  <si>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</si>
  <si>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</si>
  <si>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</si>
  <si>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</si>
  <si>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</si>
  <si>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</si>
  <si>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</si>
  <si>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</si>
  <si>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</si>
  <si>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</si>
  <si>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</si>
  <si>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</si>
  <si>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</si>
  <si>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</si>
  <si>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</si>
  <si>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</si>
  <si>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</si>
  <si>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</si>
  <si>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</si>
  <si>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</si>
  <si>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</si>
  <si>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</si>
  <si>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</si>
  <si>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</si>
  <si>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</si>
  <si>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</si>
  <si>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</si>
  <si>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</si>
  <si>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</si>
  <si>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</si>
  <si>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</si>
  <si>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</si>
  <si>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</si>
  <si>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</si>
  <si>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</si>
  <si>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</si>
  <si>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</si>
  <si>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</si>
  <si>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</si>
  <si>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</si>
  <si>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</si>
  <si>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</si>
  <si>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</si>
  <si>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</si>
  <si>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</si>
  <si>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</si>
  <si>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</si>
  <si>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</si>
  <si>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</si>
  <si>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</si>
  <si>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</si>
  <si>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</si>
  <si>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</si>
  <si>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</si>
  <si>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</si>
  <si>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</si>
  <si>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</si>
  <si>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</si>
  <si>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</si>
  <si>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</si>
  <si>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</si>
  <si>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</si>
  <si>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</si>
  <si>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</si>
  <si>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</si>
  <si>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</si>
  <si>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</si>
  <si>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</si>
  <si>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</si>
  <si>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</si>
  <si>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</si>
  <si>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</si>
  <si>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</si>
  <si>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</si>
  <si>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</si>
  <si>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</si>
  <si>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</si>
  <si>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</si>
  <si>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</si>
  <si>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</si>
  <si>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</si>
  <si>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</si>
  <si>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</si>
  <si>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</si>
  <si>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</si>
  <si>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</si>
  <si>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</si>
  <si>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</si>
  <si>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</si>
  <si>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</si>
  <si>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</si>
  <si>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</si>
  <si>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</si>
  <si>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</si>
  <si>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</si>
  <si>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</si>
  <si>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</si>
  <si>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</si>
  <si>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</si>
  <si>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</si>
  <si>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</si>
  <si>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</si>
  <si>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</si>
  <si>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</si>
  <si>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</si>
  <si>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</si>
  <si>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</si>
  <si>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</si>
  <si>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</si>
  <si>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</si>
  <si>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</si>
  <si>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</si>
  <si>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</si>
  <si>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</si>
  <si>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</si>
  <si>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</si>
  <si>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</si>
  <si>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</si>
  <si>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</si>
  <si>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</si>
  <si>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</si>
  <si>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</si>
  <si>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</si>
  <si>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</si>
  <si>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</si>
  <si>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</si>
  <si>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</si>
  <si>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</si>
  <si>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</si>
  <si>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</si>
  <si>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</si>
  <si>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</si>
  <si>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</si>
  <si>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</si>
  <si>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</si>
  <si>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</si>
  <si>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</si>
  <si>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</si>
  <si>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</si>
  <si>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</si>
  <si>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</si>
  <si>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</si>
  <si>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</si>
  <si>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</si>
  <si>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</si>
  <si>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</si>
  <si>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</si>
  <si>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</si>
  <si>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</si>
  <si>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</si>
  <si>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</si>
  <si>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</si>
  <si>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</si>
  <si>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</si>
  <si>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</si>
  <si>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</si>
  <si>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</si>
  <si>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</si>
  <si>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</si>
  <si>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</si>
  <si>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</si>
  <si>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</si>
  <si>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</si>
  <si>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</si>
  <si>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</si>
  <si>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</si>
  <si>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</si>
  <si>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</si>
  <si>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</si>
  <si>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</si>
  <si>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</si>
  <si>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</si>
  <si>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</si>
  <si>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</si>
  <si>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</si>
  <si>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</si>
  <si>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</si>
  <si>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</si>
  <si>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</si>
  <si>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</si>
  <si>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</si>
  <si>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</si>
  <si>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</si>
  <si>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</si>
  <si>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</si>
  <si>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</si>
  <si>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</si>
  <si>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</si>
  <si>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</si>
  <si>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</si>
  <si>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</si>
  <si>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</si>
  <si>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</si>
  <si>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</si>
  <si>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</si>
  <si>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</si>
  <si>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</si>
  <si>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</si>
  <si>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</si>
  <si>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</si>
  <si>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</si>
  <si>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</si>
  <si>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</si>
  <si>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</si>
  <si>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</si>
  <si>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</si>
  <si>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</si>
  <si>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</si>
  <si>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</si>
  <si>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</si>
  <si>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</si>
  <si>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</si>
  <si>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</si>
  <si>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</si>
  <si>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</si>
  <si>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</si>
  <si>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</si>
  <si>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</si>
  <si>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</si>
  <si>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</si>
  <si>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</si>
  <si>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</si>
  <si>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</si>
  <si>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</si>
  <si>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</si>
  <si>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</si>
  <si>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</si>
  <si>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</si>
  <si>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</si>
  <si>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</si>
  <si>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</si>
  <si>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</si>
  <si>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</si>
  <si>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</si>
  <si>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</si>
  <si>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</si>
  <si>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</si>
  <si>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</si>
  <si>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</si>
  <si>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</si>
  <si>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</si>
  <si>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</si>
  <si>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</si>
  <si>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</si>
  <si>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</si>
  <si>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</si>
  <si>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</si>
  <si>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</si>
  <si>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</si>
  <si>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</si>
  <si>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</si>
  <si>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</si>
  <si>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</si>
  <si>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</si>
  <si>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</si>
  <si>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</si>
  <si>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</si>
  <si>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</si>
  <si>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</si>
  <si>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</si>
  <si>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</si>
  <si>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</si>
  <si>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</si>
  <si>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</si>
  <si>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</si>
  <si>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</si>
  <si>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</si>
  <si>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</si>
  <si>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</si>
  <si>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</si>
  <si>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</si>
  <si>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</si>
  <si>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</si>
  <si>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</si>
  <si>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</si>
  <si>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</si>
  <si>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</si>
  <si>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</si>
  <si>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</si>
  <si>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</si>
  <si>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</si>
  <si>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</si>
  <si>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</si>
  <si>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</si>
  <si>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</si>
  <si>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</si>
  <si>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</si>
  <si>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</si>
  <si>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</si>
  <si>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</si>
  <si>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</si>
  <si>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</si>
  <si>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</si>
  <si>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</si>
  <si>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</si>
  <si>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</si>
  <si>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</si>
  <si>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</si>
  <si>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</si>
  <si>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</si>
  <si>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</si>
  <si>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</si>
  <si>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</si>
  <si>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</si>
  <si>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</si>
  <si>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</si>
  <si>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</si>
  <si>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</si>
  <si>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</si>
  <si>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</si>
  <si>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</si>
  <si>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</si>
  <si>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</si>
  <si>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</si>
  <si>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</si>
  <si>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</si>
  <si>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</si>
  <si>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</si>
  <si>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</si>
  <si>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</si>
  <si>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</si>
  <si>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</si>
  <si>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</si>
  <si>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</si>
  <si>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</si>
  <si>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</si>
  <si>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</si>
  <si>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</si>
  <si>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</si>
  <si>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</si>
  <si>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</si>
  <si>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</si>
  <si>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</si>
  <si>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</si>
  <si>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</si>
  <si>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</si>
  <si>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</si>
  <si>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</si>
  <si>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</si>
  <si>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</si>
  <si>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</si>
  <si>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</si>
  <si>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</si>
  <si>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</si>
  <si>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</si>
  <si>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</si>
  <si>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</si>
  <si>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</si>
  <si>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</si>
  <si>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</si>
  <si>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</si>
  <si>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</si>
  <si>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</si>
  <si>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</si>
  <si>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</si>
  <si>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</si>
  <si>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</si>
  <si>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</si>
  <si>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</si>
  <si>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</si>
  <si>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</si>
  <si>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</si>
  <si>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</si>
  <si>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</si>
  <si>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</si>
  <si>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</si>
  <si>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</si>
  <si>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</si>
  <si>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</si>
  <si>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</si>
  <si>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</si>
  <si>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</si>
  <si>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</si>
  <si>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</si>
  <si>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</si>
  <si>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</si>
  <si>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</si>
  <si>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</si>
  <si>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</si>
  <si>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</si>
  <si>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</si>
  <si>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</si>
  <si>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</si>
  <si>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</si>
  <si>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</si>
  <si>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</si>
  <si>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</si>
  <si>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</si>
  <si>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</si>
  <si>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</si>
  <si>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</si>
  <si>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</si>
  <si>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</si>
  <si>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</si>
  <si>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</si>
  <si>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</si>
  <si>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</si>
  <si>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</si>
  <si>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</si>
  <si>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</si>
  <si>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</si>
  <si>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</si>
  <si>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</si>
  <si>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</si>
  <si>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</si>
  <si>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</si>
  <si>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</si>
  <si>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</si>
  <si>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</si>
  <si>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</si>
  <si>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</si>
  <si>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</si>
  <si>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</si>
  <si>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</si>
  <si>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</si>
  <si>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</si>
  <si>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</si>
  <si>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</si>
  <si>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</si>
  <si>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</si>
  <si>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</si>
  <si>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</si>
  <si>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</si>
  <si>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</si>
  <si>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</si>
  <si>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</si>
  <si>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</si>
  <si>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</si>
  <si>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</si>
  <si>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</si>
  <si>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</si>
  <si>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</si>
  <si>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</si>
  <si>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</si>
  <si>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</si>
  <si>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</si>
  <si>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</si>
  <si>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</si>
  <si>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</si>
  <si>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</si>
  <si>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</si>
  <si>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</si>
  <si>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</si>
  <si>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</si>
  <si>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</si>
  <si>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</si>
  <si>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</si>
  <si>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</si>
  <si>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</si>
  <si>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</si>
  <si>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</si>
  <si>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</si>
  <si>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</si>
  <si>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</si>
  <si>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</si>
  <si>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</si>
  <si>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</si>
  <si>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</si>
  <si>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</si>
  <si>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</si>
  <si>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</si>
  <si>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</si>
  <si>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</si>
  <si>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</si>
  <si>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</si>
  <si>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</si>
  <si>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</si>
  <si>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</si>
  <si>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</si>
  <si>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</si>
  <si>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</si>
  <si>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</si>
  <si>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</si>
  <si>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</si>
  <si>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</si>
  <si>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</si>
  <si>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</si>
  <si>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</si>
  <si>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</si>
  <si>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</si>
  <si>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</si>
  <si>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</si>
  <si>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</si>
  <si>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</si>
  <si>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</si>
  <si>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</si>
  <si>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</si>
  <si>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</si>
  <si>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</si>
  <si>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</si>
  <si>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</si>
  <si>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</si>
  <si>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</si>
  <si>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</si>
  <si>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</si>
  <si>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</si>
  <si>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</si>
  <si>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</si>
  <si>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</si>
  <si>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</si>
  <si>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</si>
  <si>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</si>
  <si>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</si>
  <si>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</si>
  <si>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</si>
  <si>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</si>
  <si>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</si>
  <si>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</si>
  <si>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</si>
  <si>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</si>
  <si>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</si>
  <si>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</si>
  <si>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</si>
  <si>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</si>
  <si>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</si>
  <si>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</si>
  <si>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</si>
  <si>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</si>
  <si>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</si>
  <si>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</si>
  <si>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</si>
  <si>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</si>
  <si>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</si>
  <si>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</si>
  <si>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</si>
  <si>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</si>
  <si>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</si>
  <si>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</si>
  <si>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</si>
  <si>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</si>
  <si>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</si>
  <si>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</si>
  <si>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</si>
  <si>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</si>
  <si>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</si>
  <si>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</si>
  <si>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</si>
  <si>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</si>
  <si>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</si>
  <si>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</si>
  <si>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</si>
  <si>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</si>
  <si>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</si>
  <si>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</si>
  <si>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</si>
  <si>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</si>
  <si>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</si>
  <si>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</si>
  <si>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</si>
  <si>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</si>
  <si>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</si>
  <si>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</si>
  <si>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</si>
  <si>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</si>
  <si>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</si>
  <si>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</si>
  <si>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</si>
  <si>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</si>
  <si>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</si>
  <si>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</si>
  <si>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</si>
  <si>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</si>
  <si>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</si>
  <si>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</si>
  <si>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</si>
  <si>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</si>
  <si>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</si>
  <si>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</si>
  <si>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</si>
  <si>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</si>
  <si>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</si>
  <si>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</si>
  <si>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</si>
  <si>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</si>
  <si>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</si>
  <si>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</si>
  <si>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</si>
  <si>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</si>
  <si>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</si>
  <si>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</si>
  <si>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</si>
  <si>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</si>
  <si>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</si>
  <si>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</si>
  <si>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</si>
  <si>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</si>
  <si>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</si>
  <si>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</si>
  <si>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</si>
  <si>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</si>
  <si>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</si>
  <si>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</si>
  <si>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</si>
  <si>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</si>
  <si>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</si>
  <si>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</si>
  <si>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</si>
  <si>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</si>
  <si>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</si>
  <si>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</si>
  <si>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</si>
  <si>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</si>
  <si>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</si>
  <si>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</si>
  <si>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</si>
  <si>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</si>
  <si>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</si>
  <si>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</si>
  <si>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</si>
  <si>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</si>
  <si>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</si>
  <si>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</si>
  <si>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</si>
  <si>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</si>
  <si>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</si>
  <si>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</si>
  <si>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</si>
  <si>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</si>
  <si>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</si>
  <si>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</si>
  <si>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</si>
  <si>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</si>
  <si>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</si>
  <si>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</si>
  <si>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</si>
  <si>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</si>
  <si>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</si>
  <si>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</si>
  <si>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</si>
  <si>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</si>
  <si>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</si>
  <si>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</si>
  <si>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</si>
  <si>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</si>
  <si>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</si>
  <si>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</si>
  <si>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</si>
  <si>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</si>
  <si>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</si>
  <si>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</si>
  <si>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</si>
  <si>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</si>
  <si>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</si>
  <si>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</si>
  <si>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</si>
  <si>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</si>
  <si>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</si>
  <si>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</si>
  <si>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</si>
  <si>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</si>
  <si>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</si>
  <si>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</si>
  <si>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</si>
  <si>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</si>
  <si>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</si>
  <si>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</si>
  <si>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</si>
  <si>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</si>
  <si>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</si>
  <si>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</si>
  <si>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</si>
  <si>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</si>
  <si>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</si>
  <si>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</si>
  <si>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</si>
  <si>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</si>
  <si>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</si>
  <si>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</si>
  <si>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</si>
  <si>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</si>
  <si>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</si>
  <si>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</si>
  <si>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</si>
  <si>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</si>
  <si>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</si>
  <si>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</si>
  <si>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</si>
  <si>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</si>
  <si>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</si>
  <si>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</si>
  <si>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</si>
  <si>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</si>
  <si>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</si>
  <si>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</si>
  <si>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</si>
  <si>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</si>
  <si>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</si>
  <si>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</si>
  <si>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</si>
  <si>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</si>
  <si>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</si>
  <si>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</si>
  <si>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</si>
  <si>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</si>
  <si>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</si>
  <si>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</si>
  <si>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</si>
  <si>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</si>
  <si>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</si>
  <si>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</si>
  <si>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</si>
  <si>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</si>
  <si>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</si>
  <si>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</si>
  <si>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</si>
  <si>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</si>
  <si>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</si>
  <si>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</si>
  <si>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</si>
  <si>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</si>
  <si>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</si>
  <si>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</si>
  <si>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</si>
  <si>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</si>
  <si>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</si>
  <si>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</si>
  <si>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</si>
  <si>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</si>
  <si>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</si>
  <si>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</si>
  <si>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</si>
  <si>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</si>
  <si>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</si>
  <si>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</si>
  <si>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</si>
  <si>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</si>
  <si>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</si>
  <si>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</si>
  <si>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</si>
  <si>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</si>
  <si>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</si>
  <si>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</si>
  <si>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</si>
  <si>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</si>
  <si>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</si>
  <si>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</si>
  <si>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</si>
  <si>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</si>
  <si>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</si>
  <si>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</si>
  <si>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</si>
  <si>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</si>
  <si>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</si>
  <si>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</si>
  <si>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</si>
  <si>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</si>
  <si>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</si>
  <si>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</si>
  <si>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</si>
  <si>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</si>
  <si>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</si>
  <si>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</si>
  <si>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</si>
  <si>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</si>
  <si>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</si>
  <si>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</si>
  <si>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</si>
  <si>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</si>
  <si>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</si>
  <si>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</si>
  <si>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</si>
  <si>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</si>
  <si>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</si>
  <si>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</si>
  <si>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</si>
  <si>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</si>
  <si>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</si>
  <si>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</si>
  <si>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</si>
  <si>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</si>
  <si>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</si>
  <si>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</si>
  <si>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</si>
  <si>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</si>
  <si>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</si>
  <si>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</si>
  <si>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</si>
  <si>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</si>
  <si>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</si>
  <si>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</si>
  <si>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</si>
  <si>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</si>
  <si>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</si>
  <si>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</si>
  <si>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</si>
  <si>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</si>
  <si>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</si>
  <si>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</si>
  <si>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</si>
  <si>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</si>
  <si>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</si>
  <si>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</si>
  <si>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</si>
  <si>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</si>
  <si>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</si>
  <si>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</si>
  <si>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</si>
  <si>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</si>
  <si>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</si>
  <si>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</si>
  <si>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</si>
  <si>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</si>
  <si>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</si>
  <si>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</si>
  <si>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</si>
  <si>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</si>
  <si>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</si>
  <si>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</si>
  <si>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</si>
  <si>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</si>
  <si>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</si>
  <si>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</si>
  <si>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</si>
  <si>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</si>
  <si>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</si>
  <si>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</si>
  <si>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</si>
  <si>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</si>
  <si>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</si>
  <si>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</si>
  <si>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</si>
  <si>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</si>
  <si>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</si>
  <si>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</si>
  <si>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</si>
  <si>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</si>
  <si>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</si>
  <si>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</si>
  <si>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</si>
  <si>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</si>
  <si>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</si>
  <si>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</si>
  <si>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</si>
  <si>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</si>
  <si>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</si>
  <si>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</si>
  <si>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</si>
  <si>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</si>
  <si>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</si>
  <si>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</si>
  <si>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</si>
  <si>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</si>
  <si>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</si>
  <si>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</si>
  <si>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</si>
  <si>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</si>
  <si>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</si>
  <si>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</si>
  <si>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</si>
  <si>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</si>
  <si>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</si>
  <si>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</si>
  <si>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</si>
  <si>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</si>
  <si>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</si>
  <si>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</si>
  <si>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</si>
  <si>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</si>
  <si>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</si>
  <si>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</si>
  <si>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</si>
  <si>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</si>
  <si>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</si>
  <si>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</si>
  <si>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</si>
  <si>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</si>
  <si>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</si>
  <si>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</si>
  <si>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</si>
  <si>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</si>
  <si>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</si>
  <si>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</si>
  <si>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</si>
  <si>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</si>
  <si>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</si>
  <si>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</si>
  <si>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</si>
  <si>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</si>
  <si>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</si>
  <si>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</si>
  <si>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</si>
  <si>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</si>
  <si>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</si>
  <si>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</si>
  <si>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</si>
  <si>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</si>
  <si>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</si>
  <si>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</si>
  <si>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</si>
  <si>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</si>
  <si>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</si>
  <si>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</si>
  <si>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</si>
  <si>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</si>
  <si>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</si>
  <si>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</si>
  <si>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</si>
  <si>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</si>
  <si>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</si>
  <si>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</si>
  <si>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</si>
  <si>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</si>
  <si>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</si>
  <si>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</si>
  <si>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</si>
  <si>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</si>
  <si>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</si>
  <si>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</si>
  <si>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</si>
  <si>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</si>
  <si>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</si>
  <si>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</si>
  <si>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</si>
  <si>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</si>
  <si>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</si>
  <si>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</si>
  <si>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</si>
  <si>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</si>
  <si>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</si>
  <si>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</si>
  <si>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</si>
  <si>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</si>
  <si>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</si>
  <si>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</si>
  <si>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</si>
  <si>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</si>
  <si>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</si>
  <si>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</si>
  <si>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</si>
  <si>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</si>
  <si>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</si>
  <si>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</si>
  <si>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</si>
  <si>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</si>
  <si>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</si>
  <si>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</si>
  <si>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</si>
  <si>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</si>
  <si>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</si>
  <si>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</si>
  <si>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</si>
  <si>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</si>
  <si>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</si>
  <si>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</si>
  <si>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</si>
  <si>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</si>
  <si>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</si>
  <si>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</si>
  <si>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</si>
  <si>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</si>
  <si>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</si>
  <si>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</si>
  <si>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</si>
  <si>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</si>
  <si>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</si>
  <si>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</si>
  <si>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</si>
  <si>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</si>
  <si>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</si>
  <si>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</si>
  <si>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</si>
  <si>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</si>
  <si>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</si>
  <si>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</si>
  <si>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</si>
  <si>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</si>
  <si>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</si>
  <si>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</si>
  <si>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</si>
  <si>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</si>
  <si>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</si>
  <si>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</si>
  <si>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</si>
  <si>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</si>
  <si>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</si>
  <si>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</si>
  <si>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</si>
  <si>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</si>
  <si>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</si>
  <si>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</si>
  <si>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</si>
  <si>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</si>
  <si>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</si>
  <si>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</si>
  <si>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</si>
  <si>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</si>
  <si>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</si>
  <si>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</si>
  <si>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</si>
  <si>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</si>
  <si>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</si>
  <si>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</si>
  <si>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</si>
  <si>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</si>
  <si>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</si>
  <si>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</si>
  <si>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</si>
  <si>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</si>
  <si>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</si>
  <si>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</si>
  <si>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</si>
  <si>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</si>
  <si>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</si>
  <si>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</si>
  <si>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</si>
  <si>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</si>
  <si>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</si>
  <si>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</si>
  <si>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</si>
  <si>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</si>
  <si>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</si>
  <si>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</si>
  <si>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</si>
  <si>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</si>
  <si>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</si>
  <si>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</si>
  <si>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</si>
  <si>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</si>
  <si>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</si>
  <si>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</si>
  <si>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</si>
  <si>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</si>
  <si>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</si>
  <si>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</si>
  <si>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</si>
  <si>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</si>
  <si>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</si>
  <si>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</si>
  <si>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</si>
  <si>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</si>
  <si>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</si>
  <si>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</si>
  <si>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</si>
  <si>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</si>
  <si>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</si>
  <si>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</si>
  <si>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</si>
  <si>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</si>
  <si>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</si>
  <si>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</si>
  <si>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</si>
  <si>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</si>
  <si>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</si>
  <si>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</si>
  <si>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</si>
  <si>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</si>
  <si>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</si>
  <si>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</si>
  <si>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</si>
  <si>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</si>
  <si>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</si>
  <si>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</si>
  <si>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</si>
  <si>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</si>
  <si>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</si>
  <si>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</si>
  <si>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</si>
  <si>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</si>
  <si>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</si>
  <si>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</si>
  <si>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</si>
  <si>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</si>
  <si>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</si>
  <si>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</si>
  <si>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</si>
  <si>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</si>
  <si>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</si>
  <si>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</si>
  <si>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</si>
  <si>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</si>
  <si>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</si>
  <si>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</si>
  <si>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</si>
  <si>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</si>
  <si>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</si>
  <si>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</si>
  <si>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</si>
  <si>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</si>
  <si>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</si>
  <si>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</si>
  <si>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</si>
  <si>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</si>
  <si>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</si>
  <si>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</si>
  <si>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</si>
  <si>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</si>
  <si>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</si>
  <si>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</si>
  <si>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</si>
  <si>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</si>
  <si>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</si>
  <si>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</si>
  <si>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</si>
  <si>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</si>
  <si>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</si>
  <si>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</si>
  <si>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</si>
  <si>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</si>
  <si>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</si>
  <si>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</si>
  <si>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</si>
  <si>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</si>
  <si>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</si>
  <si>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</si>
  <si>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</si>
  <si>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</si>
  <si>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</si>
  <si>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</si>
  <si>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</si>
  <si>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</si>
  <si>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</si>
  <si>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</si>
  <si>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</si>
  <si>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</si>
  <si>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</si>
  <si>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</si>
  <si>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</si>
  <si>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</si>
  <si>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</si>
  <si>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</si>
  <si>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</si>
  <si>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</si>
  <si>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</si>
  <si>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</si>
  <si>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</si>
  <si>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</si>
  <si>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</si>
  <si>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</si>
  <si>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</si>
  <si>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</si>
  <si>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</si>
  <si>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</si>
  <si>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</si>
  <si>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</si>
  <si>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</si>
  <si>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</si>
  <si>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</si>
  <si>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</si>
  <si>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</si>
  <si>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</si>
  <si>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</si>
  <si>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</si>
  <si>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</si>
  <si>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</si>
  <si>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</si>
  <si>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</si>
  <si>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</si>
  <si>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</si>
  <si>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</si>
  <si>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</si>
  <si>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</si>
  <si>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</si>
  <si>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</si>
  <si>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</si>
  <si>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</si>
  <si>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</si>
  <si>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</si>
  <si>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</si>
  <si>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</si>
  <si>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</si>
  <si>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</si>
  <si>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</si>
  <si>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</si>
  <si>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</si>
  <si>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</si>
  <si>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</si>
  <si>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</si>
  <si>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</si>
  <si>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</si>
  <si>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</si>
  <si>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</si>
  <si>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</si>
  <si>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</si>
  <si>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</si>
  <si>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</si>
  <si>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</si>
  <si>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</si>
  <si>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</si>
  <si>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</si>
  <si>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</si>
  <si>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</si>
  <si>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</si>
  <si>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</si>
  <si>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</si>
  <si>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</si>
  <si>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</si>
  <si>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</si>
  <si>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</si>
  <si>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</si>
  <si>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</si>
  <si>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</si>
  <si>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</si>
  <si>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</si>
  <si>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</si>
  <si>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</si>
  <si>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</si>
  <si>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</si>
  <si>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</si>
  <si>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</si>
  <si>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</si>
  <si>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</si>
  <si>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</si>
  <si>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</si>
  <si>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</si>
  <si>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</si>
  <si>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</si>
  <si>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</si>
  <si>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</si>
  <si>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</si>
  <si>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</si>
  <si>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</si>
  <si>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</si>
  <si>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</si>
  <si>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</si>
  <si>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</si>
  <si>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</si>
  <si>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</si>
  <si>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</si>
  <si>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</si>
  <si>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</si>
  <si>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</si>
  <si>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</si>
  <si>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</si>
  <si>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</si>
  <si>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</si>
  <si>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</si>
  <si>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</si>
  <si>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</si>
  <si>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</si>
  <si>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</si>
  <si>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</si>
  <si>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</si>
  <si>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</si>
  <si>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</si>
  <si>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</si>
  <si>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</si>
  <si>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</si>
  <si>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</si>
  <si>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</si>
  <si>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</si>
  <si>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</si>
  <si>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</si>
  <si>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</si>
  <si>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</si>
  <si>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</si>
  <si>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</si>
  <si>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</si>
  <si>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</si>
  <si>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</si>
  <si>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</si>
  <si>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</si>
  <si>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</si>
  <si>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</si>
  <si>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</si>
  <si>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</si>
  <si>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</si>
  <si>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</si>
  <si>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</si>
  <si>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</si>
  <si>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</si>
  <si>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</si>
  <si>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</si>
  <si>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</si>
  <si>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</si>
  <si>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</si>
  <si>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</si>
  <si>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</si>
  <si>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</si>
  <si>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</si>
  <si>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</si>
  <si>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</si>
  <si>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</si>
  <si>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</si>
  <si>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</si>
  <si>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</si>
  <si>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</si>
  <si>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</si>
  <si>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</si>
  <si>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</si>
  <si>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</si>
  <si>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</si>
  <si>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</si>
  <si>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</si>
  <si>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</si>
  <si>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</si>
  <si>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</si>
  <si>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</si>
  <si>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</si>
  <si>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</si>
  <si>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</si>
  <si>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</si>
  <si>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</si>
  <si>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</si>
  <si>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</si>
  <si>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</si>
  <si>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</si>
  <si>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</si>
  <si>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</si>
  <si>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</si>
  <si>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</si>
  <si>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</si>
  <si>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</si>
  <si>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</si>
  <si>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</si>
  <si>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</si>
  <si>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</si>
  <si>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</si>
  <si>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</si>
  <si>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</si>
  <si>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</si>
  <si>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</si>
  <si>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</si>
  <si>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</si>
  <si>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</si>
  <si>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</si>
  <si>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</si>
  <si>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</si>
  <si>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</si>
  <si>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</si>
  <si>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</si>
  <si>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</si>
  <si>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</si>
  <si>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</si>
  <si>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</si>
  <si>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</si>
  <si>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</si>
  <si>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</si>
  <si>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</si>
  <si>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</si>
  <si>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</si>
  <si>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</si>
  <si>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</si>
  <si>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</si>
  <si>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</si>
  <si>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</si>
  <si>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</si>
  <si>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</si>
  <si>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</si>
  <si>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</si>
  <si>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</si>
  <si>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</si>
  <si>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</si>
  <si>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</si>
  <si>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</si>
  <si>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</si>
  <si>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</si>
  <si>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</si>
  <si>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</si>
  <si>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</si>
  <si>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</si>
  <si>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</si>
  <si>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</si>
  <si>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</si>
  <si>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</si>
  <si>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</si>
  <si>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</si>
  <si>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</si>
  <si>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</si>
  <si>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</si>
  <si>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</si>
  <si>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</si>
  <si>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</si>
  <si>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</si>
  <si>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</si>
  <si>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</si>
  <si>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</si>
  <si>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</si>
  <si>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</si>
  <si>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</si>
  <si>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</si>
  <si>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</si>
  <si>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</si>
  <si>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</si>
  <si>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</si>
  <si>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</si>
  <si>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</si>
  <si>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</si>
  <si>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</si>
  <si>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</si>
  <si>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</si>
  <si>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</si>
  <si>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</si>
  <si>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</si>
  <si>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</si>
  <si>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</si>
  <si>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</si>
  <si>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</si>
  <si>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</si>
  <si>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</si>
  <si>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</si>
  <si>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</si>
  <si>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</si>
  <si>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</si>
  <si>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</si>
  <si>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</si>
  <si>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</si>
  <si>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</si>
  <si>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</si>
  <si>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</si>
  <si>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</si>
  <si>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</si>
  <si>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</si>
  <si>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</si>
  <si>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</si>
  <si>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</si>
  <si>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</si>
  <si>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</si>
  <si>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</si>
  <si>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</si>
  <si>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</si>
  <si>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</si>
  <si>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</si>
  <si>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</si>
  <si>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</si>
  <si>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</si>
  <si>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</si>
  <si>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</si>
  <si>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</si>
  <si>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</si>
  <si>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</si>
  <si>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</si>
  <si>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</si>
  <si>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</si>
  <si>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</si>
  <si>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</si>
  <si>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</si>
  <si>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</si>
  <si>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</si>
  <si>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</si>
  <si>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</si>
  <si>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</si>
  <si>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</si>
  <si>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</si>
  <si>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</si>
  <si>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</si>
  <si>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</si>
  <si>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</si>
  <si>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</si>
  <si>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</si>
  <si>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</si>
  <si>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</si>
  <si>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</si>
  <si>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</si>
  <si>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</si>
  <si>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</si>
  <si>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</si>
  <si>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</si>
  <si>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</si>
  <si>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</si>
  <si>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</si>
  <si>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</si>
  <si>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</si>
  <si>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</si>
  <si>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</si>
  <si>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</si>
  <si>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</si>
  <si>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</si>
  <si>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</si>
  <si>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</si>
  <si>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</si>
  <si>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</si>
  <si>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</si>
  <si>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</si>
  <si>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</si>
  <si>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</si>
  <si>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</si>
  <si>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</si>
  <si>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</si>
  <si>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</si>
  <si>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</si>
  <si>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</si>
  <si>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</si>
  <si>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</si>
  <si>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</si>
  <si>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</si>
  <si>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</si>
  <si>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</si>
  <si>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</si>
  <si>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</si>
  <si>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</si>
  <si>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</si>
  <si>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</si>
  <si>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</si>
  <si>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</si>
  <si>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</si>
  <si>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</si>
  <si>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</si>
  <si>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</si>
  <si>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</si>
  <si>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</si>
  <si>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</si>
  <si>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</si>
  <si>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</si>
  <si>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</si>
  <si>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</si>
  <si>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</si>
  <si>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</si>
  <si>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</si>
  <si>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</si>
  <si>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</si>
  <si>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</si>
  <si>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</si>
  <si>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</si>
  <si>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</si>
  <si>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</si>
  <si>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</si>
  <si>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</si>
  <si>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</si>
  <si>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</si>
  <si>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</si>
  <si>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</si>
  <si>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</si>
  <si>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</si>
  <si>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</si>
  <si>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</si>
  <si>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</si>
  <si>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</si>
  <si>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</si>
  <si>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</si>
  <si>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</si>
  <si>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</si>
  <si>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</si>
  <si>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</si>
  <si>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</si>
  <si>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</si>
  <si>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</si>
  <si>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</si>
  <si>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</si>
  <si>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</si>
  <si>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</si>
  <si>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</si>
  <si>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</si>
  <si>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</si>
  <si>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</si>
  <si>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</si>
  <si>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</si>
  <si>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</si>
  <si>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</si>
  <si>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</si>
  <si>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</si>
  <si>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</si>
  <si>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</si>
  <si>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</si>
  <si>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</si>
  <si>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</si>
  <si>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</si>
  <si>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</si>
  <si>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</si>
  <si>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</si>
  <si>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</si>
  <si>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</si>
  <si>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</si>
  <si>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</si>
  <si>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</si>
  <si>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</si>
  <si>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</si>
  <si>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</si>
  <si>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</si>
  <si>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</si>
  <si>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</si>
  <si>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</si>
  <si>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</si>
  <si>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</si>
  <si>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</si>
  <si>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</si>
  <si>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</si>
  <si>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</si>
  <si>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</si>
  <si>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</si>
  <si>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</si>
  <si>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</si>
  <si>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</si>
  <si>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</si>
  <si>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</si>
  <si>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</si>
  <si>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</si>
  <si>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</si>
  <si>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</si>
  <si>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</si>
  <si>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</si>
  <si>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</si>
  <si>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</si>
  <si>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</si>
  <si>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</si>
  <si>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</si>
  <si>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</si>
  <si>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</si>
  <si>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</si>
  <si>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</si>
  <si>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</si>
  <si>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</si>
  <si>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</si>
  <si>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</si>
  <si>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</si>
  <si>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</si>
  <si>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</si>
  <si>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</si>
  <si>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</si>
  <si>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</si>
  <si>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</si>
  <si>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</si>
  <si>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</si>
  <si>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</si>
  <si>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</si>
  <si>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</si>
  <si>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</si>
  <si>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</si>
  <si>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</si>
  <si>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</si>
  <si>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</si>
  <si>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</si>
  <si>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</si>
  <si>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</si>
  <si>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</si>
  <si>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</si>
  <si>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</si>
  <si>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</si>
  <si>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</si>
  <si>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</si>
  <si>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</si>
  <si>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</si>
  <si>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</si>
  <si>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</si>
  <si>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</si>
  <si>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</si>
  <si>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</si>
  <si>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</si>
  <si>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</si>
  <si>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</si>
  <si>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</si>
  <si>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</si>
  <si>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</si>
  <si>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</si>
  <si>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</si>
  <si>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</si>
  <si>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</si>
  <si>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</si>
  <si>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</si>
  <si>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</si>
  <si>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</si>
  <si>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</si>
  <si>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</si>
  <si>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</si>
  <si>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</si>
  <si>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</si>
  <si>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</si>
  <si>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</si>
  <si>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</si>
  <si>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</si>
  <si>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</si>
  <si>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</si>
  <si>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</si>
  <si>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</si>
  <si>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</si>
  <si>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</si>
  <si>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</si>
  <si>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</si>
  <si>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</si>
  <si>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</si>
  <si>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</si>
  <si>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</si>
  <si>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</si>
  <si>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</si>
  <si>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</si>
  <si>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</si>
  <si>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</si>
  <si>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</si>
  <si>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</si>
  <si>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</si>
  <si>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</si>
  <si>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</si>
  <si>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</si>
  <si>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</si>
  <si>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</si>
  <si>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</si>
  <si>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</si>
  <si>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</si>
  <si>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</si>
  <si>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</si>
  <si>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</si>
  <si>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</si>
  <si>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</si>
  <si>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</si>
  <si>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</si>
  <si>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</si>
  <si>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</si>
  <si>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</si>
  <si>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</si>
  <si>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</si>
  <si>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</si>
  <si>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</si>
  <si>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</si>
  <si>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</si>
  <si>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</si>
  <si>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</si>
  <si>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</si>
  <si>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</si>
  <si>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</si>
  <si>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</si>
  <si>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</si>
  <si>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</si>
  <si>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</si>
  <si>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</si>
  <si>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</si>
  <si>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</si>
  <si>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</si>
  <si>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</si>
  <si>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</si>
  <si>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</si>
  <si>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</si>
  <si>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</si>
  <si>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</si>
  <si>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</si>
  <si>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</si>
  <si>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</si>
  <si>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</si>
  <si>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</si>
  <si>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</si>
  <si>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</si>
  <si>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</si>
  <si>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</si>
  <si>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</si>
  <si>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</si>
  <si>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</si>
  <si>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</si>
  <si>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</si>
  <si>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</si>
  <si>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</si>
  <si>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</si>
  <si>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</si>
  <si>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</si>
  <si>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</si>
  <si>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</si>
  <si>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</si>
  <si>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</si>
  <si>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</si>
  <si>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</si>
  <si>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</si>
  <si>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</si>
  <si>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</si>
  <si>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</si>
  <si>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</si>
  <si>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</si>
  <si>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</si>
  <si>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</si>
  <si>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</si>
  <si>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</si>
  <si>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</si>
  <si>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</si>
  <si>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</si>
  <si>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</si>
  <si>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</si>
  <si>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</si>
  <si>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</si>
  <si>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</si>
  <si>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</si>
  <si>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</si>
  <si>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</si>
  <si>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</si>
  <si>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</si>
  <si>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</si>
  <si>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</si>
  <si>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</si>
  <si>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</si>
  <si>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</si>
  <si>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</si>
  <si>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</si>
  <si>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</si>
  <si>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</si>
  <si>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</si>
  <si>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</si>
  <si>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</si>
  <si>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</si>
  <si>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</si>
  <si>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</si>
  <si>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</si>
  <si>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</si>
  <si>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</si>
  <si>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</si>
  <si>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</si>
  <si>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</si>
  <si>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</si>
  <si>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</si>
  <si>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</si>
  <si>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</si>
  <si>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</si>
  <si>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</si>
  <si>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</si>
  <si>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</si>
  <si>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</si>
  <si>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</si>
  <si>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</si>
  <si>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</si>
  <si>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</si>
  <si>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</si>
  <si>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</si>
  <si>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</si>
  <si>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</si>
  <si>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</si>
  <si>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</si>
  <si>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</si>
  <si>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</si>
  <si>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</si>
  <si>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</si>
  <si>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</si>
  <si>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</si>
  <si>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</si>
  <si>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</si>
  <si>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</si>
  <si>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</si>
  <si>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</si>
  <si>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</si>
  <si>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</si>
  <si>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</si>
  <si>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</si>
  <si>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</si>
  <si>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</si>
  <si>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</si>
  <si>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</si>
  <si>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</si>
  <si>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</si>
  <si>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</si>
  <si>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</si>
  <si>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</si>
  <si>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</si>
  <si>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</si>
  <si>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</si>
  <si>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</si>
  <si>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</si>
  <si>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</si>
  <si>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</si>
  <si>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</si>
  <si>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</si>
  <si>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</si>
  <si>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</si>
  <si>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</si>
  <si>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</si>
  <si>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</si>
  <si>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</si>
  <si>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</si>
  <si>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</si>
  <si>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</si>
  <si>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</si>
  <si>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</si>
  <si>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</si>
  <si>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</si>
  <si>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</si>
  <si>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</si>
  <si>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</si>
  <si>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</si>
  <si>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</si>
  <si>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</si>
  <si>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</si>
  <si>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</si>
  <si>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</si>
  <si>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</si>
  <si>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</si>
  <si>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</si>
  <si>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</si>
  <si>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</si>
  <si>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</si>
  <si>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</si>
  <si>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</si>
  <si>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</si>
  <si>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</si>
  <si>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</si>
  <si>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</si>
  <si>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</si>
  <si>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</si>
  <si>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</si>
  <si>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</si>
  <si>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</si>
  <si>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</si>
  <si>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</si>
  <si>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</si>
  <si>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</si>
  <si>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</si>
  <si>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</si>
  <si>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</si>
  <si>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</si>
  <si>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</si>
  <si>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</si>
  <si>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</si>
  <si>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</si>
  <si>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</si>
  <si>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</si>
  <si>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</si>
  <si>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</si>
  <si>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</si>
  <si>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</si>
  <si>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</si>
  <si>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</si>
  <si>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</si>
  <si>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</si>
  <si>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</si>
  <si>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</si>
  <si>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</si>
  <si>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</si>
  <si>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</si>
  <si>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</si>
  <si>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</si>
  <si>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</si>
  <si>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</si>
  <si>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</si>
  <si>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</si>
  <si>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</si>
  <si>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</si>
  <si>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</si>
  <si>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</si>
  <si>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</si>
  <si>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</si>
  <si>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</si>
  <si>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</si>
  <si>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</si>
  <si>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</si>
  <si>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</si>
  <si>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</si>
  <si>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</si>
  <si>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</si>
  <si>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</si>
  <si>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</si>
  <si>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</si>
  <si>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</si>
  <si>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</si>
  <si>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</si>
  <si>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</si>
  <si>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</si>
  <si>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</si>
  <si>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</si>
  <si>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</si>
  <si>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</si>
  <si>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</si>
  <si>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</si>
  <si>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</si>
  <si>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</si>
  <si>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</si>
  <si>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</si>
  <si>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</si>
  <si>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</si>
  <si>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</si>
  <si>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</si>
  <si>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</si>
  <si>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</si>
  <si>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</si>
  <si>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</si>
  <si>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</si>
  <si>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</si>
  <si>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</si>
  <si>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</si>
  <si>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</si>
  <si>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</si>
  <si>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</si>
  <si>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</si>
  <si>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</si>
  <si>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</si>
  <si>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</si>
  <si>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</si>
  <si>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</si>
  <si>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</si>
  <si>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</si>
  <si>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</si>
  <si>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</si>
  <si>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</si>
  <si>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</si>
  <si>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</si>
  <si>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</si>
  <si>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</si>
  <si>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</si>
  <si>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</si>
  <si>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</si>
  <si>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</si>
  <si>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</si>
  <si>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</si>
  <si>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</si>
  <si>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</si>
  <si>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</si>
  <si>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</si>
  <si>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</si>
  <si>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</si>
  <si>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</si>
  <si>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</si>
  <si>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</si>
  <si>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</si>
  <si>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</si>
  <si>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</si>
  <si>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</si>
  <si>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</si>
  <si>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</si>
  <si>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</si>
  <si>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</si>
  <si>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</si>
  <si>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</si>
  <si>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</si>
  <si>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</si>
  <si>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</si>
  <si>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</si>
  <si>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</si>
  <si>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</si>
  <si>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</si>
  <si>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</si>
  <si>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</si>
  <si>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</si>
  <si>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</si>
  <si>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</si>
  <si>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</si>
  <si>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</si>
  <si>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</si>
  <si>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</si>
  <si>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</si>
  <si>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</si>
  <si>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</si>
  <si>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</si>
  <si>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</si>
  <si>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</si>
  <si>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</si>
  <si>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</si>
  <si>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</si>
  <si>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</si>
  <si>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</si>
  <si>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</si>
  <si>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</si>
  <si>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</si>
  <si>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</si>
  <si>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</si>
  <si>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</si>
  <si>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</si>
  <si>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</si>
  <si>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</si>
  <si>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</si>
  <si>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</si>
  <si>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</si>
  <si>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</si>
  <si>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</si>
  <si>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</si>
  <si>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</si>
  <si>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</si>
  <si>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</si>
  <si>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</si>
  <si>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</si>
  <si>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</si>
  <si>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</si>
  <si>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</si>
  <si>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</si>
  <si>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</si>
  <si>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</si>
  <si>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</si>
  <si>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</si>
  <si>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</si>
  <si>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</si>
  <si>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</si>
  <si>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</si>
  <si>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</si>
  <si>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</si>
  <si>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</si>
  <si>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</si>
  <si>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</si>
  <si>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</si>
  <si>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</si>
  <si>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</si>
  <si>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</si>
  <si>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</si>
  <si>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</si>
  <si>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</si>
  <si>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</si>
  <si>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</si>
  <si>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</si>
  <si>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</si>
  <si>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</si>
  <si>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</si>
  <si>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</si>
  <si>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</si>
  <si>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</si>
  <si>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</si>
  <si>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</si>
  <si>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</si>
  <si>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</si>
  <si>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</si>
  <si>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</si>
  <si>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</si>
  <si>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</si>
  <si>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</si>
  <si>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</si>
  <si>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</si>
  <si>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</si>
  <si>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</si>
  <si>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</si>
  <si>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</si>
  <si>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</si>
  <si>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</si>
  <si>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</si>
  <si>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</si>
  <si>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</si>
  <si>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</si>
  <si>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</si>
  <si>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</si>
  <si>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</si>
  <si>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</si>
  <si>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</si>
  <si>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</si>
  <si>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</si>
  <si>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</si>
  <si>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</si>
  <si>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</si>
  <si>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</si>
  <si>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</si>
  <si>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</si>
  <si>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</si>
  <si>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</si>
  <si>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</si>
  <si>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</si>
  <si>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</si>
  <si>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</si>
  <si>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</si>
  <si>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</si>
  <si>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</si>
  <si>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</si>
  <si>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</si>
  <si>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</si>
  <si>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</si>
  <si>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</si>
  <si>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</si>
  <si>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</si>
  <si>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</si>
  <si>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</si>
  <si>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</si>
  <si>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</si>
  <si>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</si>
  <si>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</si>
  <si>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</si>
  <si>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</si>
  <si>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</si>
  <si>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</si>
  <si>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</si>
  <si>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</si>
  <si>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</si>
  <si>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</si>
  <si>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</si>
  <si>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</si>
  <si>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</si>
  <si>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</si>
  <si>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</si>
  <si>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</si>
  <si>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</si>
  <si>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</si>
  <si>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</si>
  <si>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</si>
  <si>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</si>
  <si>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</si>
  <si>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</si>
  <si>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</si>
  <si>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</si>
  <si>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</si>
  <si>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</si>
  <si>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</si>
  <si>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</si>
  <si>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</si>
  <si>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</si>
  <si>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</si>
  <si>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</si>
  <si>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</si>
  <si>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</si>
  <si>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</si>
  <si>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</si>
  <si>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</si>
  <si>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</si>
  <si>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</si>
  <si>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</si>
  <si>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</si>
  <si>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</si>
  <si>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</si>
  <si>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</si>
  <si>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</si>
  <si>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</si>
  <si>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</si>
  <si>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</si>
  <si>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</si>
  <si>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</si>
  <si>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</si>
  <si>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</si>
  <si>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</si>
  <si>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</si>
  <si>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</si>
  <si>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</si>
  <si>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</si>
  <si>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</si>
  <si>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</si>
  <si>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</si>
  <si>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</si>
  <si>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</si>
  <si>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</si>
  <si>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</si>
  <si>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</si>
  <si>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</si>
  <si>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</si>
  <si>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</si>
  <si>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</si>
  <si>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</si>
  <si>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</si>
  <si>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</si>
  <si>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</si>
  <si>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</si>
  <si>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</si>
  <si>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</si>
  <si>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</si>
  <si>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</si>
  <si>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</si>
  <si>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</si>
  <si>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</si>
  <si>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</si>
  <si>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</si>
  <si>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</si>
  <si>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</si>
  <si>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</si>
  <si>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</si>
  <si>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</si>
  <si>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</si>
  <si>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</si>
  <si>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</si>
  <si>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</si>
  <si>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</si>
  <si>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</si>
  <si>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</si>
  <si>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</si>
  <si>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</si>
  <si>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</si>
  <si>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</si>
  <si>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</si>
  <si>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</si>
  <si>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</si>
  <si>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</si>
  <si>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</si>
  <si>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</si>
  <si>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</si>
  <si>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</si>
  <si>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</si>
  <si>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</si>
  <si>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</si>
  <si>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</si>
  <si>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</si>
  <si>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</si>
  <si>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</si>
  <si>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</si>
  <si>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</si>
  <si>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</si>
  <si>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</si>
  <si>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</si>
  <si>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</si>
  <si>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</si>
  <si>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</si>
  <si>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</si>
  <si>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</si>
  <si>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</si>
  <si>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</si>
  <si>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</si>
  <si>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</si>
  <si>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</si>
  <si>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</si>
  <si>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</si>
  <si>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</si>
  <si>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</si>
  <si>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</si>
  <si>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</si>
  <si>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</si>
  <si>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</si>
  <si>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</si>
  <si>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</si>
  <si>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</si>
  <si>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</si>
  <si>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</si>
  <si>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</si>
  <si>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</si>
  <si>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</si>
  <si>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</si>
  <si>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</si>
  <si>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</si>
  <si>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</si>
  <si>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</si>
  <si>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</si>
  <si>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</si>
  <si>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</si>
  <si>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</si>
  <si>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</si>
  <si>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</si>
  <si>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</si>
  <si>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</si>
  <si>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</si>
  <si>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</si>
  <si>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</si>
  <si>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</si>
  <si>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</si>
  <si>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</si>
  <si>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</si>
  <si>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</si>
  <si>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</si>
  <si>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</si>
  <si>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</si>
  <si>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</si>
  <si>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</si>
  <si>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</si>
  <si>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</si>
  <si>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</si>
  <si>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</si>
  <si>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</si>
  <si>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</si>
  <si>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</si>
  <si>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</si>
  <si>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</si>
  <si>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</si>
  <si>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</si>
  <si>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</si>
  <si>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</si>
  <si>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</si>
  <si>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</si>
  <si>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</si>
  <si>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</si>
  <si>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</si>
  <si>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</si>
  <si>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</si>
  <si>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</si>
  <si>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</si>
  <si>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</si>
  <si>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</si>
  <si>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</si>
  <si>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</si>
  <si>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</si>
  <si>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</si>
  <si>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</si>
  <si>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</si>
  <si>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</si>
  <si>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</si>
  <si>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</si>
  <si>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</si>
  <si>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</si>
  <si>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</si>
  <si>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</si>
  <si>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</si>
  <si>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</si>
  <si>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</si>
  <si>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</si>
  <si>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</si>
  <si>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</si>
  <si>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</si>
  <si>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</si>
  <si>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</si>
  <si>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</si>
  <si>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</si>
  <si>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</si>
  <si>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</si>
  <si>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</si>
  <si>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</si>
  <si>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</si>
  <si>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</si>
  <si>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</si>
  <si>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</si>
  <si>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</si>
  <si>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</si>
  <si>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</si>
  <si>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</si>
  <si>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</si>
  <si>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</si>
  <si>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</si>
  <si>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</si>
  <si>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</si>
  <si>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</si>
  <si>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</si>
  <si>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</si>
  <si>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</si>
  <si>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</si>
  <si>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</si>
  <si>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</si>
  <si>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</si>
  <si>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</si>
  <si>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</si>
  <si>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</si>
  <si>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</si>
  <si>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</si>
  <si>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</si>
  <si>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</si>
  <si>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</si>
  <si>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</si>
  <si>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</si>
  <si>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</si>
  <si>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</si>
  <si>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</si>
  <si>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</si>
  <si>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</si>
  <si>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</si>
  <si>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</si>
  <si>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</si>
  <si>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</si>
  <si>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</si>
  <si>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</si>
  <si>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</si>
  <si>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</si>
  <si>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</si>
  <si>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</si>
  <si>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</si>
  <si>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</si>
  <si>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</si>
  <si>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</si>
  <si>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</si>
  <si>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</si>
  <si>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</si>
  <si>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</si>
  <si>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</si>
  <si>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</si>
  <si>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</si>
  <si>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</si>
  <si>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</si>
  <si>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</si>
  <si>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</si>
  <si>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</si>
  <si>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</si>
  <si>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</si>
  <si>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</si>
  <si>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</si>
  <si>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</si>
  <si>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</si>
  <si>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</si>
  <si>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</si>
  <si>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</si>
  <si>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</si>
  <si>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</si>
  <si>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</si>
  <si>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</si>
  <si>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</si>
  <si>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</si>
  <si>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</si>
  <si>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</si>
  <si>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</si>
  <si>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</si>
  <si>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</si>
  <si>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</si>
  <si>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</si>
  <si>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</si>
  <si>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</si>
  <si>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</si>
  <si>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</si>
  <si>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</si>
  <si>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</si>
  <si>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</si>
  <si>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</si>
  <si>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</si>
  <si>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</si>
  <si>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</si>
  <si>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</si>
  <si>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</si>
  <si>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</si>
  <si>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</si>
  <si>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</si>
  <si>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</si>
  <si>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</si>
  <si>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</si>
  <si>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</si>
  <si>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</si>
  <si>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</si>
  <si>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</si>
  <si>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</si>
  <si>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</si>
  <si>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</si>
  <si>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</si>
  <si>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</si>
  <si>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</si>
  <si>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</si>
  <si>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</si>
  <si>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</si>
  <si>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</si>
  <si>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</si>
  <si>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</si>
  <si>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</si>
  <si>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</si>
  <si>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</si>
  <si>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</si>
  <si>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</si>
  <si>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</si>
  <si>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</si>
  <si>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</si>
  <si>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</si>
  <si>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</si>
  <si>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</si>
  <si>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</si>
  <si>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</si>
  <si>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</si>
  <si>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</si>
  <si>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</si>
  <si>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</si>
  <si>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</si>
  <si>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</si>
  <si>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</si>
  <si>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</si>
  <si>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</si>
  <si>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</si>
  <si>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</si>
  <si>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</si>
  <si>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</si>
  <si>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</si>
  <si>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</si>
  <si>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</si>
  <si>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</si>
  <si>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</si>
  <si>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</si>
  <si>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</si>
  <si>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</si>
  <si>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</si>
  <si>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</si>
  <si>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</si>
  <si>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</si>
  <si>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</si>
  <si>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</si>
  <si>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</si>
  <si>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</si>
  <si>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</si>
  <si>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</si>
  <si>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</si>
  <si>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</si>
  <si>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</si>
  <si>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</si>
  <si>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</si>
  <si>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</si>
  <si>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</si>
  <si>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</si>
  <si>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</si>
  <si>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</si>
  <si>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</si>
  <si>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</si>
  <si>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</si>
  <si>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</si>
  <si>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</si>
  <si>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</si>
  <si>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</si>
  <si>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</si>
  <si>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</si>
  <si>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</si>
  <si>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</si>
  <si>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</si>
  <si>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</si>
  <si>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</si>
  <si>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</si>
  <si>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</si>
  <si>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</si>
  <si>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</si>
  <si>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</si>
  <si>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</si>
  <si>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</si>
  <si>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</si>
  <si>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</si>
  <si>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</si>
  <si>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</si>
  <si>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</si>
  <si>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</si>
  <si>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</si>
  <si>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</si>
  <si>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</si>
  <si>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</si>
  <si>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</si>
  <si>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</si>
  <si>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</si>
  <si>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</si>
  <si>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</si>
  <si>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</si>
  <si>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</si>
  <si>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</si>
  <si>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</si>
  <si>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</si>
  <si>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</si>
  <si>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</si>
  <si>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</si>
  <si>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</si>
  <si>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</si>
  <si>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</si>
  <si>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</si>
  <si>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</si>
  <si>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</si>
  <si>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</si>
  <si>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</si>
  <si>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</si>
  <si>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</si>
  <si>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</si>
  <si>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</si>
  <si>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</si>
  <si>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</si>
  <si>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</si>
  <si>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</si>
  <si>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</si>
  <si>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</si>
  <si>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</si>
  <si>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</si>
  <si>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</si>
  <si>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</si>
  <si>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</si>
  <si>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</si>
  <si>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</si>
  <si>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</si>
  <si>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</si>
  <si>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</si>
  <si>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</si>
  <si>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</si>
  <si>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</si>
  <si>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</si>
  <si>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</si>
  <si>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</si>
  <si>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</si>
  <si>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</si>
  <si>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</si>
  <si>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</si>
  <si>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</si>
  <si>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</si>
  <si>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</si>
  <si>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</si>
  <si>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</si>
  <si>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</si>
  <si>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</si>
  <si>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</si>
  <si>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</si>
  <si>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</si>
  <si>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</si>
  <si>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</si>
  <si>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</si>
  <si>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</si>
  <si>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</si>
  <si>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</si>
  <si>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</si>
  <si>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</si>
  <si>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</si>
  <si>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</si>
  <si>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</si>
  <si>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</si>
  <si>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</si>
  <si>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</si>
  <si>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</si>
  <si>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</si>
  <si>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</si>
  <si>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</si>
  <si>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</si>
  <si>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</si>
  <si>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</si>
  <si>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</si>
  <si>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</si>
  <si>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</si>
  <si>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</si>
  <si>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</si>
  <si>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</si>
  <si>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</si>
  <si>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</si>
  <si>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</si>
  <si>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</si>
  <si>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</si>
  <si>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</si>
  <si>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</si>
  <si>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</si>
  <si>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</si>
  <si>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</si>
  <si>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</si>
  <si>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</si>
  <si>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</si>
  <si>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</si>
  <si>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</si>
  <si>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</si>
  <si>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</si>
  <si>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</si>
  <si>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</si>
  <si>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</si>
  <si>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</si>
  <si>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</si>
  <si>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</si>
  <si>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</si>
  <si>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</si>
  <si>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</si>
  <si>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</si>
  <si>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</si>
  <si>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</si>
  <si>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</si>
  <si>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</si>
  <si>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</si>
  <si>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</si>
  <si>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</si>
  <si>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</si>
  <si>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</si>
  <si>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</si>
  <si>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</si>
  <si>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</si>
  <si>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</si>
  <si>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</si>
  <si>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</si>
  <si>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</si>
  <si>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</si>
  <si>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</si>
  <si>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</si>
  <si>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</si>
  <si>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</si>
  <si>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</si>
  <si>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</si>
  <si>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</si>
  <si>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</si>
  <si>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</si>
  <si>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</si>
  <si>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</si>
  <si>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</si>
  <si>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</si>
  <si>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</si>
  <si>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</si>
  <si>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</si>
  <si>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</si>
  <si>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</si>
  <si>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</si>
  <si>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</si>
  <si>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</si>
  <si>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</si>
  <si>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</si>
  <si>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</si>
  <si>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</si>
  <si>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</si>
  <si>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</si>
  <si>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</si>
  <si>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</si>
  <si>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</si>
  <si>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</si>
  <si>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</si>
  <si>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</si>
  <si>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</si>
  <si>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</si>
  <si>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</si>
  <si>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</si>
  <si>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</si>
  <si>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</si>
  <si>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</si>
  <si>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</si>
  <si>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</si>
  <si>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</si>
  <si>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</si>
  <si>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</si>
  <si>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</si>
  <si>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</si>
  <si>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</si>
  <si>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</si>
  <si>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</si>
  <si>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</si>
  <si>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</si>
  <si>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</si>
  <si>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</si>
  <si>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</si>
  <si>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</si>
  <si>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</si>
  <si>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</si>
  <si>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</si>
  <si>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</si>
  <si>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</si>
  <si>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</si>
  <si>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</si>
  <si>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</si>
  <si>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</si>
  <si>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</si>
  <si>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</si>
  <si>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</si>
  <si>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</si>
  <si>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</si>
  <si>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</si>
  <si>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</si>
  <si>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</si>
  <si>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</si>
  <si>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</si>
  <si>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</si>
  <si>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</si>
  <si>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</si>
  <si>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</si>
  <si>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</si>
  <si>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</si>
  <si>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</si>
  <si>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</si>
  <si>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</si>
  <si>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</si>
  <si>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</si>
  <si>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</si>
  <si>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</si>
  <si>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</si>
  <si>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</si>
  <si>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</si>
  <si>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</si>
  <si>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</si>
  <si>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</si>
  <si>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</si>
  <si>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</si>
  <si>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</si>
  <si>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</si>
  <si>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</si>
  <si>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</si>
  <si>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</si>
  <si>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</si>
  <si>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</si>
  <si>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</si>
  <si>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</si>
  <si>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</si>
  <si>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</si>
  <si>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</si>
  <si>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</si>
  <si>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</si>
  <si>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</si>
  <si>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</si>
  <si>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</si>
  <si>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</si>
  <si>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</si>
  <si>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</si>
  <si>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</si>
  <si>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</si>
  <si>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</si>
  <si>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</si>
  <si>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</si>
  <si>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</si>
  <si>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</si>
  <si>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</si>
  <si>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</si>
  <si>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</si>
  <si>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</si>
  <si>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</si>
  <si>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</si>
  <si>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</si>
  <si>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</si>
  <si>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</si>
  <si>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</si>
  <si>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</si>
  <si>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</si>
  <si>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</si>
  <si>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</si>
  <si>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</si>
  <si>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</si>
  <si>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</si>
  <si>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</si>
  <si>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</si>
  <si>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</si>
  <si>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</si>
  <si>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</si>
  <si>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</si>
  <si>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</si>
  <si>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</si>
  <si>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</si>
  <si>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</si>
  <si>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</si>
  <si>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</si>
  <si>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</si>
  <si>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</si>
  <si>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</si>
  <si>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</si>
  <si>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</si>
  <si>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</si>
  <si>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</si>
  <si>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</si>
  <si>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</si>
  <si>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</si>
  <si>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</si>
  <si>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</si>
  <si>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</si>
  <si>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</si>
  <si>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</si>
  <si>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</si>
  <si>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</si>
  <si>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</si>
  <si>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</si>
  <si>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</si>
  <si>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</si>
  <si>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</si>
  <si>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</si>
  <si>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</si>
  <si>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</si>
  <si>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</si>
  <si>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</si>
  <si>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</si>
  <si>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</si>
  <si>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</si>
  <si>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</si>
  <si>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</si>
  <si>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</si>
  <si>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</si>
  <si>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</si>
  <si>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</si>
  <si>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</si>
  <si>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</si>
  <si>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</si>
  <si>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</si>
  <si>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</si>
  <si>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</si>
  <si>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</si>
  <si>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</si>
  <si>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</si>
  <si>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</si>
  <si>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</si>
  <si>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</si>
  <si>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</si>
  <si>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</si>
  <si>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</si>
  <si>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</si>
  <si>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</si>
  <si>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</si>
  <si>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</si>
  <si>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</si>
  <si>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</si>
  <si>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</si>
  <si>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</si>
  <si>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</si>
  <si>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</si>
  <si>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</si>
  <si>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</si>
  <si>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</si>
  <si>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</si>
  <si>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</si>
  <si>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</si>
  <si>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</si>
  <si>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</si>
  <si>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</si>
  <si>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</si>
  <si>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</si>
  <si>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</si>
  <si>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</si>
  <si>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</si>
  <si>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</si>
  <si>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</si>
  <si>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</si>
  <si>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</si>
  <si>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</si>
  <si>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</si>
  <si>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</si>
  <si>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</si>
  <si>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</si>
  <si>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</si>
  <si>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</si>
  <si>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</si>
  <si>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</si>
  <si>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</si>
  <si>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</si>
  <si>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</si>
  <si>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</si>
  <si>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</si>
  <si>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</si>
  <si>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</si>
  <si>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</si>
  <si>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</si>
  <si>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</si>
  <si>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</si>
  <si>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</si>
  <si>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</si>
  <si>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</si>
  <si>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</si>
  <si>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</si>
  <si>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</si>
  <si>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</si>
  <si>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</si>
  <si>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</si>
  <si>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</si>
  <si>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</si>
  <si>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</si>
  <si>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</si>
  <si>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</si>
  <si>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</si>
  <si>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</si>
  <si>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</si>
  <si>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</si>
  <si>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</si>
  <si>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</si>
  <si>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</si>
  <si>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</si>
  <si>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</si>
  <si>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</si>
  <si>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</si>
  <si>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</si>
  <si>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</si>
  <si>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</si>
  <si>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</si>
  <si>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</si>
  <si>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</si>
  <si>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</si>
  <si>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</si>
  <si>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</si>
  <si>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</si>
  <si>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</si>
  <si>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</si>
  <si>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</si>
  <si>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</si>
  <si>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</si>
  <si>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</si>
  <si>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</si>
  <si>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</si>
  <si>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</si>
  <si>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</si>
  <si>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</si>
  <si>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</si>
  <si>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</si>
  <si>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</si>
  <si>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</si>
  <si>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</si>
  <si>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</si>
  <si>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</si>
  <si>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</si>
  <si>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</si>
  <si>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</si>
  <si>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</si>
  <si>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</si>
  <si>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</si>
  <si>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</si>
  <si>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</si>
  <si>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</si>
  <si>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</si>
  <si>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</si>
  <si>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</si>
  <si>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</si>
  <si>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</si>
  <si>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</si>
  <si>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</si>
  <si>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</si>
  <si>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</si>
  <si>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</si>
  <si>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</si>
  <si>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</si>
  <si>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</si>
  <si>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</si>
  <si>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</si>
  <si>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</si>
  <si>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</si>
  <si>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</si>
  <si>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</si>
  <si>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</si>
  <si>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</si>
  <si>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</si>
  <si>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</si>
  <si>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</si>
  <si>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</si>
  <si>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</si>
  <si>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</si>
  <si>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</si>
  <si>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</si>
  <si>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</si>
  <si>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</si>
  <si>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</si>
  <si>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</si>
  <si>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</si>
  <si>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</si>
  <si>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</si>
  <si>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</si>
  <si>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</si>
  <si>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</si>
  <si>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</si>
  <si>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</si>
  <si>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</si>
  <si>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</si>
  <si>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</si>
  <si>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</si>
  <si>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</si>
  <si>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</si>
  <si>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</si>
  <si>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</si>
  <si>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</si>
  <si>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</si>
  <si>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</si>
  <si>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</si>
  <si>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</si>
  <si>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</si>
  <si>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</si>
  <si>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</si>
  <si>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</si>
  <si>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</si>
  <si>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</si>
  <si>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</si>
  <si>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</si>
  <si>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</si>
  <si>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</si>
  <si>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</si>
  <si>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</si>
  <si>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</si>
  <si>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</si>
  <si>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</si>
  <si>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</si>
  <si>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</si>
  <si>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</si>
  <si>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</si>
  <si>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</si>
  <si>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</si>
  <si>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</si>
  <si>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</si>
  <si>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</si>
  <si>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</si>
  <si>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</si>
  <si>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</si>
  <si>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</si>
  <si>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</si>
  <si>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</si>
  <si>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</si>
  <si>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</si>
  <si>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</si>
  <si>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</si>
  <si>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</si>
  <si>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</si>
  <si>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</si>
  <si>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</si>
  <si>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</si>
  <si>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</si>
  <si>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</si>
  <si>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</si>
  <si>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</si>
  <si>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</si>
  <si>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</si>
  <si>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</si>
  <si>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</si>
  <si>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</si>
  <si>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</si>
  <si>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</si>
  <si>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</si>
  <si>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</si>
  <si>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</si>
  <si>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</si>
  <si>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</si>
  <si>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</si>
  <si>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</si>
  <si>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</si>
  <si>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</si>
  <si>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</si>
  <si>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</si>
  <si>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</si>
  <si>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</si>
  <si>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</si>
  <si>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</si>
  <si>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</si>
  <si>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</si>
  <si>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</si>
  <si>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</si>
  <si>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</si>
  <si>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</si>
  <si>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</si>
  <si>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</si>
  <si>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</si>
  <si>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</si>
  <si>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</si>
  <si>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</si>
  <si>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</si>
  <si>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</si>
  <si>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</si>
  <si>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</si>
  <si>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</si>
  <si>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</si>
  <si>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</si>
  <si>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</si>
  <si>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</si>
  <si>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</si>
  <si>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</si>
  <si>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</si>
  <si>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</si>
  <si>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</si>
  <si>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</si>
  <si>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</si>
  <si>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</si>
  <si>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</si>
  <si>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</si>
  <si>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</si>
  <si>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</si>
  <si>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</si>
  <si>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</si>
  <si>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</si>
  <si>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</si>
  <si>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</si>
  <si>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</si>
  <si>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</si>
  <si>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</si>
  <si>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</si>
  <si>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</si>
  <si>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</si>
  <si>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</si>
  <si>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</si>
  <si>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</si>
  <si>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</si>
  <si>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</si>
  <si>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</si>
  <si>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</si>
  <si>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</si>
  <si>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</si>
  <si>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</si>
  <si>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</si>
  <si>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</si>
  <si>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</si>
  <si>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</si>
  <si>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</si>
  <si>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</si>
  <si>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</si>
  <si>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</si>
  <si>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</si>
  <si>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</si>
  <si>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</si>
  <si>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</si>
  <si>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</si>
  <si>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</si>
  <si>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</si>
  <si>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</si>
  <si>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</si>
  <si>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</si>
  <si>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</si>
  <si>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</si>
  <si>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</si>
  <si>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</si>
  <si>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</si>
  <si>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</si>
  <si>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</si>
  <si>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</si>
  <si>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</si>
  <si>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</si>
  <si>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</si>
  <si>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</si>
  <si>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</si>
  <si>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</si>
  <si>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</si>
  <si>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</si>
  <si>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</si>
  <si>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</si>
  <si>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</si>
  <si>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</si>
  <si>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</si>
  <si>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</si>
  <si>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</si>
  <si>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</si>
  <si>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</si>
  <si>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</si>
  <si>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</si>
  <si>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</si>
  <si>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</si>
  <si>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</si>
  <si>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</si>
  <si>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</si>
  <si>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</si>
  <si>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</si>
  <si>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</si>
  <si>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</si>
  <si>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</si>
  <si>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</si>
  <si>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</si>
  <si>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</si>
  <si>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</si>
  <si>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</si>
  <si>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</si>
  <si>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</si>
  <si>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</si>
  <si>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</si>
  <si>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</si>
  <si>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</si>
  <si>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</si>
  <si>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</si>
  <si>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</si>
  <si>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</si>
  <si>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</si>
  <si>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</si>
  <si>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</si>
  <si>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</si>
  <si>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</si>
  <si>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</si>
  <si>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</si>
  <si>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</si>
  <si>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</si>
  <si>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</si>
  <si>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</si>
  <si>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</si>
  <si>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</si>
  <si>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</si>
  <si>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</si>
  <si>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</si>
  <si>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</si>
  <si>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</si>
  <si>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</si>
  <si>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</si>
  <si>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</si>
  <si>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</si>
  <si>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</si>
  <si>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</si>
  <si>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</si>
  <si>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</si>
  <si>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</si>
  <si>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</si>
  <si>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</si>
  <si>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</si>
  <si>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</si>
  <si>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</si>
  <si>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</si>
  <si>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</si>
  <si>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</si>
  <si>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</si>
  <si>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</si>
  <si>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</si>
  <si>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</si>
  <si>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</si>
  <si>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</si>
  <si>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</si>
  <si>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</si>
  <si>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</si>
  <si>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</si>
  <si>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</si>
  <si>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</si>
  <si>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</si>
  <si>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</si>
  <si>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</si>
  <si>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</si>
  <si>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</si>
  <si>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</si>
  <si>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</si>
  <si>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</si>
  <si>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</si>
  <si>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</si>
  <si>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</si>
  <si>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</si>
  <si>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</si>
  <si>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</si>
  <si>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</si>
  <si>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</si>
  <si>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</si>
  <si>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</si>
  <si>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</si>
  <si>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</si>
  <si>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</si>
  <si>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</si>
  <si>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</si>
  <si>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</si>
  <si>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</si>
  <si>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</si>
  <si>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</si>
  <si>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</si>
  <si>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</si>
  <si>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</si>
  <si>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</si>
  <si>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</si>
  <si>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</si>
  <si>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</si>
  <si>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</si>
  <si>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</si>
  <si>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</si>
  <si>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</si>
  <si>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</si>
  <si>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</si>
  <si>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</si>
  <si>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</si>
  <si>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</si>
  <si>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</si>
  <si>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</si>
  <si>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</si>
  <si>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</si>
  <si>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</si>
  <si>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</si>
  <si>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</si>
  <si>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</si>
  <si>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</si>
  <si>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</si>
  <si>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</si>
  <si>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</si>
  <si>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</si>
  <si>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</si>
  <si>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</si>
  <si>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</si>
  <si>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</si>
  <si>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</si>
  <si>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</si>
  <si>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</si>
  <si>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</si>
  <si>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</si>
  <si>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</si>
  <si>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</si>
  <si>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</si>
  <si>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</si>
  <si>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</si>
  <si>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</si>
  <si>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</si>
  <si>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</si>
  <si>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</si>
  <si>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</si>
  <si>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</si>
  <si>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</si>
  <si>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</si>
  <si>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</si>
  <si>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</si>
  <si>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</si>
  <si>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</si>
  <si>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</si>
  <si>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</si>
  <si>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</si>
  <si>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</si>
  <si>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</si>
  <si>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</si>
  <si>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</si>
  <si>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</si>
  <si>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</si>
  <si>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</si>
  <si>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</si>
  <si>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</si>
  <si>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</si>
  <si>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</si>
  <si>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</si>
  <si>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</si>
  <si>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</si>
  <si>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</si>
  <si>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</si>
  <si>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</si>
  <si>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</si>
  <si>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</si>
  <si>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</si>
  <si>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</si>
  <si>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</si>
  <si>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</si>
  <si>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</si>
  <si>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</si>
  <si>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</si>
  <si>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</si>
  <si>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</si>
  <si>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</si>
  <si>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</si>
  <si>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</si>
  <si>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</si>
  <si>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</si>
  <si>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</si>
  <si>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</si>
  <si>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</si>
  <si>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</si>
  <si>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</si>
  <si>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</si>
  <si>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</si>
  <si>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</si>
  <si>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</si>
  <si>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</si>
  <si>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</si>
  <si>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</si>
  <si>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</si>
  <si>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</si>
  <si>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</si>
  <si>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</si>
  <si>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</si>
  <si>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</si>
  <si>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</si>
  <si>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</si>
  <si>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</si>
  <si>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</si>
  <si>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</si>
  <si>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</si>
  <si>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</si>
  <si>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</si>
  <si>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</si>
  <si>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</si>
  <si>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</si>
  <si>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</si>
  <si>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</si>
  <si>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</si>
  <si>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</si>
  <si>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</si>
  <si>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</si>
  <si>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</si>
  <si>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</si>
  <si>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</si>
  <si>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</si>
  <si>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</si>
  <si>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</si>
  <si>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</si>
  <si>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</si>
  <si>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</si>
  <si>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</si>
  <si>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</si>
  <si>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</si>
  <si>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</si>
  <si>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</si>
  <si>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</si>
  <si>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</si>
  <si>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</si>
  <si>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</si>
  <si>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</si>
  <si>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</si>
  <si>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</si>
  <si>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</si>
  <si>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</si>
  <si>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</si>
  <si>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</si>
  <si>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</si>
  <si>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</si>
  <si>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</si>
  <si>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</si>
  <si>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</si>
  <si>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</si>
  <si>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</si>
  <si>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</si>
  <si>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</si>
  <si>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</si>
  <si>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</si>
  <si>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</si>
  <si>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</si>
  <si>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</si>
  <si>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</si>
  <si>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</si>
  <si>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</si>
  <si>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</si>
  <si>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</si>
  <si>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</si>
  <si>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</si>
  <si>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</si>
  <si>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</si>
  <si>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</si>
  <si>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</si>
  <si>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</si>
  <si>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</si>
  <si>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</si>
  <si>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</si>
  <si>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</si>
  <si>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</si>
  <si>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</si>
  <si>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</si>
  <si>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</si>
  <si>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</si>
  <si>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</si>
  <si>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</si>
  <si>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</si>
  <si>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</si>
  <si>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</si>
  <si>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</si>
  <si>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</si>
  <si>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</si>
  <si>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</si>
  <si>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</si>
  <si>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</si>
  <si>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</si>
  <si>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</si>
  <si>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</si>
  <si>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</si>
  <si>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</si>
  <si>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</si>
  <si>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</si>
  <si>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</si>
  <si>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</si>
  <si>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</si>
  <si>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</si>
  <si>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</si>
  <si>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</si>
  <si>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</si>
  <si>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</si>
  <si>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</si>
  <si>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</si>
  <si>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</si>
  <si>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</si>
  <si>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</si>
  <si>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</si>
  <si>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</si>
  <si>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</si>
  <si>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</si>
  <si>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</si>
  <si>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</si>
  <si>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</si>
  <si>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</si>
  <si>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</si>
  <si>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</si>
  <si>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</si>
  <si>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</si>
  <si>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</si>
  <si>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</si>
  <si>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</si>
  <si>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</si>
  <si>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</si>
  <si>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</si>
  <si>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</si>
  <si>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</si>
  <si>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</si>
  <si>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</si>
  <si>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</si>
  <si>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</si>
  <si>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</si>
  <si>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</si>
  <si>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</si>
  <si>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</si>
  <si>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</si>
  <si>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</si>
  <si>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</si>
  <si>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</si>
  <si>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</si>
  <si>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</si>
  <si>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</si>
  <si>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</si>
  <si>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</si>
  <si>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</si>
  <si>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</si>
  <si>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</si>
  <si>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</si>
  <si>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</si>
  <si>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</si>
  <si>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</si>
  <si>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</si>
  <si>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</si>
  <si>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</si>
  <si>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</si>
  <si>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</si>
  <si>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</si>
  <si>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</si>
  <si>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</si>
  <si>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</si>
  <si>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</si>
  <si>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</si>
  <si>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</si>
  <si>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</si>
  <si>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</si>
  <si>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</si>
  <si>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</si>
  <si>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</si>
  <si>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</si>
  <si>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</si>
  <si>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</si>
  <si>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</si>
  <si>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</si>
  <si>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</si>
  <si>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</si>
  <si>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</si>
  <si>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</si>
  <si>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</si>
  <si>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</si>
  <si>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</si>
  <si>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</si>
  <si>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</si>
  <si>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</si>
  <si>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</si>
  <si>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</si>
  <si>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</si>
  <si>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</si>
  <si>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</si>
  <si>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</si>
  <si>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</si>
  <si>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</si>
  <si>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</si>
  <si>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</si>
  <si>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</si>
  <si>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</si>
  <si>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</si>
  <si>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</si>
  <si>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</si>
  <si>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</si>
  <si>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</si>
  <si>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</si>
  <si>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</si>
  <si>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</si>
  <si>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</si>
  <si>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</si>
  <si>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</si>
  <si>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</si>
  <si>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</si>
  <si>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</si>
  <si>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</si>
  <si>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</si>
  <si>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</si>
  <si>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</si>
  <si>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</si>
  <si>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</si>
  <si>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</si>
  <si>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</si>
  <si>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</si>
  <si>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</si>
  <si>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</si>
  <si>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</si>
  <si>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</si>
  <si>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</si>
  <si>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</si>
  <si>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</si>
  <si>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</si>
  <si>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</si>
  <si>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</si>
  <si>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</si>
  <si>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</si>
  <si>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</si>
  <si>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</si>
  <si>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</si>
  <si>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</si>
  <si>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</si>
  <si>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</si>
  <si>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</si>
  <si>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</si>
  <si>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</si>
  <si>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</si>
  <si>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</si>
  <si>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</si>
  <si>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</si>
  <si>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</si>
  <si>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</si>
  <si>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</si>
  <si>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</si>
  <si>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</si>
  <si>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</si>
  <si>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</si>
  <si>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</si>
  <si>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</si>
  <si>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</si>
  <si>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</si>
  <si>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</si>
  <si>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</si>
  <si>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</si>
  <si>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</si>
  <si>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</si>
  <si>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</si>
  <si>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</si>
  <si>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</si>
  <si>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</si>
  <si>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</si>
  <si>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</si>
  <si>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</si>
  <si>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</si>
  <si>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</si>
  <si>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</si>
  <si>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</si>
  <si>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</si>
  <si>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</si>
  <si>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</si>
  <si>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</si>
  <si>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</si>
  <si>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</si>
  <si>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</si>
  <si>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</si>
  <si>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</si>
  <si>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</si>
  <si>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</si>
  <si>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</si>
  <si>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</si>
  <si>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</si>
  <si>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</si>
  <si>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</si>
  <si>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</si>
  <si>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</si>
  <si>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</si>
  <si>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</si>
  <si>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</si>
  <si>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</si>
  <si>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</si>
  <si>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</si>
  <si>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</si>
  <si>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</si>
  <si>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</si>
  <si>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</si>
  <si>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</si>
  <si>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</si>
  <si>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</si>
  <si>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</si>
  <si>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</si>
  <si>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</si>
  <si>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</si>
  <si>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</si>
  <si>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</si>
  <si>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</si>
  <si>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</si>
  <si>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</si>
  <si>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</si>
  <si>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</si>
  <si>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</si>
  <si>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</si>
  <si>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</si>
  <si>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</si>
  <si>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</si>
  <si>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</si>
  <si>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</si>
  <si>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</si>
  <si>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</si>
  <si>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</si>
  <si>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</si>
  <si>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</si>
  <si>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</si>
  <si>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</si>
  <si>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</si>
  <si>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</si>
  <si>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</si>
  <si>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</si>
  <si>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</si>
  <si>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</si>
  <si>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</si>
  <si>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</si>
  <si>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</si>
  <si>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</si>
  <si>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</si>
  <si>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</si>
  <si>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</si>
  <si>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</si>
  <si>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</si>
  <si>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</si>
  <si>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</si>
  <si>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</si>
  <si>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</si>
  <si>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</si>
  <si>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</si>
  <si>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</si>
  <si>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</si>
  <si>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</si>
  <si>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</si>
  <si>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</si>
  <si>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</si>
  <si>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</si>
  <si>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</si>
  <si>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</si>
  <si>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</si>
  <si>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</si>
  <si>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</si>
  <si>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</si>
  <si>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</si>
  <si>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</si>
  <si>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</si>
  <si>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</si>
  <si>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</si>
  <si>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</si>
  <si>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</si>
  <si>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</si>
  <si>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</si>
  <si>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</si>
  <si>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</si>
  <si>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</si>
  <si>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</si>
  <si>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</si>
  <si>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</si>
  <si>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</si>
  <si>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</si>
  <si>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</si>
  <si>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</si>
  <si>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</si>
  <si>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</si>
  <si>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</si>
  <si>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</si>
  <si>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</si>
  <si>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</si>
  <si>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</si>
  <si>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</si>
  <si>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</si>
  <si>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</si>
  <si>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</si>
  <si>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</si>
  <si>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</si>
  <si>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</si>
  <si>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</si>
  <si>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</si>
  <si>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</si>
  <si>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</si>
  <si>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</si>
  <si>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</si>
  <si>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</si>
  <si>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</si>
  <si>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</si>
  <si>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</si>
  <si>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</si>
  <si>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</si>
  <si>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</si>
  <si>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</si>
  <si>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</si>
  <si>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</si>
  <si>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</si>
  <si>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</si>
  <si>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</si>
  <si>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</si>
  <si>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</si>
  <si>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</si>
  <si>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</si>
  <si>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</si>
  <si>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</si>
  <si>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</si>
  <si>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</si>
  <si>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</si>
  <si>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</si>
  <si>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</si>
  <si>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</si>
  <si>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</si>
  <si>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</si>
  <si>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</si>
  <si>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</si>
  <si>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</si>
  <si>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</si>
  <si>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</si>
  <si>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</si>
  <si>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</si>
  <si>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</si>
  <si>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</si>
  <si>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</si>
  <si>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</si>
  <si>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</si>
  <si>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</si>
  <si>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</si>
  <si>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</si>
  <si>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</si>
  <si>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</si>
  <si>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</si>
  <si>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</si>
  <si>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</si>
  <si>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</si>
  <si>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</si>
  <si>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</si>
  <si>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</si>
  <si>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</si>
  <si>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</si>
  <si>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</si>
  <si>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</si>
  <si>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</si>
  <si>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</si>
  <si>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</si>
  <si>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</si>
  <si>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</si>
  <si>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</si>
  <si>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</si>
  <si>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</si>
  <si>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</si>
  <si>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</si>
  <si>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</si>
  <si>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</si>
  <si>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</si>
  <si>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</si>
  <si>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</si>
  <si>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</si>
  <si>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</si>
  <si>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</si>
  <si>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</si>
  <si>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</si>
  <si>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</si>
  <si>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</si>
  <si>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</si>
  <si>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</si>
  <si>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</si>
  <si>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</si>
  <si>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</si>
  <si>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</si>
  <si>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</si>
  <si>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</si>
  <si>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</si>
  <si>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</si>
  <si>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</si>
  <si>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</si>
  <si>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</si>
  <si>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</si>
  <si>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</si>
  <si>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</si>
  <si>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</si>
  <si>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</si>
  <si>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</si>
  <si>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</si>
  <si>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</si>
  <si>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</si>
  <si>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</si>
  <si>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</si>
  <si>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</si>
  <si>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</si>
  <si>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</si>
  <si>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</si>
  <si>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</si>
  <si>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</si>
  <si>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</si>
  <si>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</si>
  <si>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</si>
  <si>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</si>
  <si>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</si>
  <si>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</si>
  <si>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</si>
  <si>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</si>
  <si>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</si>
  <si>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</si>
  <si>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</si>
  <si>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</si>
  <si>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</si>
  <si>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</si>
  <si>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</si>
  <si>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</si>
  <si>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</si>
  <si>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</si>
  <si>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</si>
  <si>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</si>
  <si>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</si>
  <si>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</si>
  <si>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</si>
  <si>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</si>
  <si>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</si>
  <si>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</si>
  <si>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</si>
  <si>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</si>
  <si>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</si>
  <si>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</si>
  <si>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</si>
  <si>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</si>
  <si>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</si>
  <si>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</si>
  <si>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</si>
  <si>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</si>
  <si>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</si>
  <si>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</si>
  <si>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</si>
  <si>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</si>
  <si>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</si>
  <si>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</si>
  <si>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</si>
  <si>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</si>
  <si>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</si>
  <si>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</si>
  <si>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</si>
  <si>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</si>
  <si>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</si>
  <si>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</si>
  <si>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</si>
  <si>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</si>
  <si>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</si>
  <si>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</si>
  <si>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</si>
  <si>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</si>
  <si>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</si>
  <si>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</si>
  <si>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</si>
  <si>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</si>
  <si>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</si>
  <si>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</si>
  <si>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</si>
  <si>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</si>
  <si>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</si>
  <si>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</si>
  <si>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</si>
  <si>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</si>
  <si>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</si>
  <si>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</si>
  <si>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</si>
  <si>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</si>
  <si>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</si>
  <si>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</si>
  <si>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</si>
  <si>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</si>
  <si>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</si>
  <si>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</si>
  <si>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</si>
  <si>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</si>
  <si>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</si>
  <si>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</si>
  <si>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</si>
  <si>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</si>
  <si>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</si>
  <si>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</si>
  <si>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</si>
  <si>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</si>
  <si>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</si>
  <si>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</si>
  <si>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</si>
  <si>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</si>
  <si>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</si>
  <si>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</si>
  <si>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</si>
  <si>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</si>
  <si>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</si>
  <si>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</si>
  <si>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</si>
  <si>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</si>
  <si>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</si>
  <si>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</si>
  <si>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</si>
  <si>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</si>
  <si>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</si>
  <si>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</si>
  <si>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</si>
  <si>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</si>
  <si>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</si>
  <si>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</si>
  <si>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</si>
  <si>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</si>
  <si>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</si>
  <si>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</si>
  <si>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</si>
  <si>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</si>
  <si>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</si>
  <si>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</si>
  <si>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</si>
  <si>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</si>
  <si>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</si>
  <si>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</si>
  <si>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</si>
  <si>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</si>
  <si>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</si>
  <si>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</si>
  <si>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</si>
  <si>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</si>
  <si>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</si>
  <si>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</si>
  <si>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</si>
  <si>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</si>
  <si>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</si>
  <si>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</si>
  <si>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</si>
  <si>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</si>
  <si>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</si>
  <si>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</si>
  <si>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</si>
  <si>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</si>
  <si>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</si>
  <si>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</si>
  <si>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</si>
  <si>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</si>
  <si>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</si>
  <si>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</si>
  <si>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</si>
  <si>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</si>
  <si>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</si>
  <si>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</si>
  <si>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</si>
  <si>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</si>
  <si>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</si>
  <si>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</si>
  <si>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</si>
  <si>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</si>
  <si>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</si>
  <si>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</si>
  <si>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</si>
  <si>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</si>
  <si>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</si>
  <si>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</si>
  <si>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</si>
  <si>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</si>
  <si>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</si>
  <si>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</si>
  <si>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</si>
  <si>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</si>
  <si>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</si>
  <si>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</si>
  <si>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</si>
  <si>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</si>
  <si>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</si>
  <si>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</si>
  <si>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</si>
  <si>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</si>
  <si>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</si>
  <si>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</si>
  <si>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</si>
  <si>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</si>
  <si>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</si>
  <si>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</si>
  <si>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</si>
  <si>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</si>
  <si>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</si>
  <si>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</si>
  <si>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</si>
  <si>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</si>
  <si>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</si>
  <si>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</si>
  <si>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</si>
  <si>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</si>
  <si>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</si>
  <si>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</si>
  <si>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</si>
  <si>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</si>
  <si>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</si>
  <si>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</si>
  <si>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</si>
  <si>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</si>
  <si>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</si>
  <si>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</si>
  <si>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</si>
  <si>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</si>
  <si>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</si>
  <si>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</si>
  <si>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</si>
  <si>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</si>
  <si>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</si>
  <si>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</si>
  <si>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</si>
  <si>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</si>
  <si>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</si>
  <si>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</si>
  <si>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</si>
  <si>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</si>
  <si>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</si>
  <si>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</si>
  <si>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</si>
  <si>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</si>
  <si>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</si>
  <si>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</si>
  <si>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</si>
  <si>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</si>
  <si>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</si>
  <si>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</si>
  <si>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</si>
  <si>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</si>
  <si>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</si>
  <si>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</si>
  <si>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</si>
  <si>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</si>
  <si>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</si>
  <si>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</si>
  <si>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</si>
  <si>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</si>
  <si>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</si>
  <si>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</si>
  <si>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</si>
  <si>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</si>
  <si>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</si>
  <si>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</si>
  <si>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</si>
  <si>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</si>
  <si>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</si>
  <si>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</si>
  <si>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</si>
  <si>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</si>
  <si>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</si>
  <si>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</si>
  <si>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</si>
  <si>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</si>
  <si>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</si>
  <si>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</si>
  <si>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</si>
  <si>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</si>
  <si>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</si>
  <si>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</si>
  <si>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</si>
  <si>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</si>
  <si>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</si>
  <si>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</si>
  <si>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</si>
  <si>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</si>
  <si>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</si>
  <si>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</si>
  <si>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</si>
  <si>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</si>
  <si>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</si>
  <si>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</si>
  <si>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</si>
  <si>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</si>
  <si>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</si>
  <si>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</si>
  <si>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</si>
  <si>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</si>
  <si>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</si>
  <si>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</si>
  <si>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</si>
  <si>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</si>
  <si>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</si>
  <si>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</si>
  <si>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</si>
  <si>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</si>
  <si>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</si>
  <si>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</si>
  <si>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</si>
  <si>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</si>
  <si>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</si>
  <si>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</si>
  <si>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</si>
  <si>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</si>
  <si>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</si>
  <si>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</si>
  <si>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</si>
  <si>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</si>
  <si>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</si>
  <si>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</si>
  <si>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</si>
  <si>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</si>
  <si>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</si>
  <si>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</si>
  <si>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</si>
  <si>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</si>
  <si>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</si>
  <si>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</si>
  <si>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</si>
  <si>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</si>
  <si>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</si>
  <si>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</si>
  <si>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</si>
  <si>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</si>
  <si>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</si>
  <si>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</si>
  <si>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</si>
  <si>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</si>
  <si>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</si>
  <si>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</si>
  <si>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</si>
  <si>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</si>
  <si>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</si>
  <si>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</si>
  <si>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</si>
  <si>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</si>
  <si>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</si>
  <si>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</si>
  <si>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</si>
  <si>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</si>
  <si>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</si>
  <si>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</si>
  <si>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</si>
  <si>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</si>
  <si>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</si>
  <si>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</si>
  <si>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</si>
  <si>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</si>
  <si>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</si>
  <si>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</si>
  <si>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</si>
  <si>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</si>
  <si>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</si>
  <si>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</si>
  <si>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</si>
  <si>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</si>
  <si>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</si>
  <si>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</si>
  <si>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</si>
  <si>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</si>
  <si>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</si>
  <si>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</si>
  <si>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</si>
  <si>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</si>
  <si>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</si>
  <si>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</si>
  <si>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</si>
  <si>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</si>
  <si>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</si>
  <si>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</si>
  <si>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</si>
  <si>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</si>
  <si>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</si>
  <si>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</si>
  <si>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</si>
  <si>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</si>
  <si>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</si>
  <si>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</si>
  <si>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</si>
  <si>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</si>
  <si>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</si>
  <si>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</si>
  <si>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</si>
  <si>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</si>
  <si>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</si>
  <si>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</si>
  <si>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</si>
  <si>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</si>
  <si>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</si>
  <si>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</si>
  <si>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</si>
  <si>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</si>
  <si>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</si>
  <si>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</si>
  <si>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</si>
  <si>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</si>
  <si>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</si>
  <si>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</si>
  <si>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</si>
  <si>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</si>
  <si>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</si>
  <si>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</si>
  <si>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</si>
  <si>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</si>
  <si>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</si>
  <si>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</si>
  <si>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</si>
  <si>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</si>
  <si>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</si>
  <si>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</si>
  <si>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</si>
  <si>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</si>
  <si>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</si>
  <si>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</si>
  <si>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</si>
  <si>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</si>
  <si>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</si>
  <si>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</si>
  <si>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</si>
  <si>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</si>
  <si>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</si>
  <si>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</si>
  <si>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</si>
  <si>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</si>
  <si>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</si>
  <si>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</si>
  <si>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</si>
  <si>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</si>
  <si>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</si>
  <si>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</si>
  <si>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</si>
  <si>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</si>
  <si>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</si>
  <si>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</si>
  <si>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</si>
  <si>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</si>
  <si>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</si>
  <si>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</si>
  <si>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</si>
  <si>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</si>
  <si>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</si>
  <si>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</si>
  <si>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</si>
  <si>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</si>
  <si>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</si>
  <si>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</si>
  <si>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</si>
  <si>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</si>
  <si>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</si>
  <si>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</si>
  <si>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</si>
  <si>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</si>
  <si>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</si>
  <si>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</si>
  <si>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</si>
  <si>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</si>
  <si>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</si>
  <si>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</si>
  <si>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</si>
  <si>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</si>
  <si>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</si>
  <si>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</si>
  <si>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</si>
  <si>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</si>
  <si>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</si>
  <si>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</si>
  <si>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</si>
  <si>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</si>
  <si>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</si>
  <si>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</si>
  <si>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</si>
  <si>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</si>
  <si>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</si>
  <si>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</si>
  <si>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</si>
  <si>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</si>
  <si>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</si>
  <si>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</si>
  <si>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</si>
  <si>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</si>
  <si>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</si>
  <si>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</si>
  <si>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</si>
  <si>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</si>
  <si>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</si>
  <si>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</si>
  <si>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</si>
  <si>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</si>
  <si>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</si>
  <si>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</si>
  <si>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</si>
  <si>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</si>
  <si>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</si>
  <si>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</si>
  <si>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</si>
  <si>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</si>
  <si>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</si>
  <si>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</si>
  <si>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</si>
  <si>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</si>
  <si>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</si>
  <si>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</si>
  <si>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</si>
  <si>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</si>
  <si>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</si>
  <si>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</si>
  <si>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</si>
  <si>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</si>
  <si>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</si>
  <si>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</si>
  <si>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</si>
  <si>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</si>
  <si>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</si>
  <si>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</si>
  <si>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</si>
  <si>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</si>
  <si>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</si>
  <si>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</si>
  <si>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</si>
  <si>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</si>
  <si>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</si>
  <si>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</si>
  <si>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</si>
  <si>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</si>
  <si>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</si>
  <si>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</si>
  <si>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</si>
  <si>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</si>
  <si>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</si>
  <si>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</si>
  <si>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</si>
  <si>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</si>
  <si>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</si>
  <si>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</si>
  <si>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</si>
  <si>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</si>
  <si>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</si>
  <si>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</si>
  <si>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</si>
  <si>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</si>
  <si>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</si>
  <si>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</si>
  <si>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</si>
  <si>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</si>
  <si>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</si>
  <si>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</si>
  <si>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</si>
  <si>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</si>
  <si>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</si>
  <si>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</si>
  <si>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</si>
  <si>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</si>
  <si>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</si>
  <si>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</si>
  <si>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</si>
  <si>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</si>
  <si>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</si>
  <si>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</si>
  <si>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</si>
  <si>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</si>
  <si>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</si>
  <si>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</si>
  <si>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</si>
  <si>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</si>
  <si>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</si>
  <si>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</si>
  <si>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</si>
  <si>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</si>
  <si>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</si>
  <si>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</si>
  <si>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</si>
  <si>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</si>
  <si>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</si>
  <si>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</si>
  <si>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</si>
  <si>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</si>
  <si>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</si>
  <si>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</si>
  <si>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</si>
  <si>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</si>
  <si>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</si>
  <si>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</si>
  <si>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</si>
  <si>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</si>
  <si>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</si>
  <si>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</si>
  <si>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</si>
  <si>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</si>
  <si>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</si>
  <si>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</si>
  <si>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</si>
  <si>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</si>
  <si>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</si>
  <si>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</si>
  <si>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</si>
  <si>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</si>
  <si>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</si>
  <si>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</si>
  <si>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</si>
  <si>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</si>
  <si>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</si>
  <si>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</si>
  <si>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</si>
  <si>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</si>
  <si>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</si>
  <si>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</si>
  <si>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</si>
  <si>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</si>
  <si>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</si>
  <si>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</si>
  <si>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</si>
  <si>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</si>
  <si>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</si>
  <si>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</si>
  <si>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</si>
  <si>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</si>
  <si>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</si>
  <si>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</si>
  <si>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</si>
  <si>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</si>
  <si>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</si>
  <si>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</si>
  <si>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</si>
  <si>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</si>
  <si>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</si>
  <si>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</si>
  <si>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</si>
  <si>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</si>
  <si>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</si>
  <si>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</si>
  <si>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</si>
  <si>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</si>
  <si>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</si>
  <si>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</si>
  <si>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</si>
  <si>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</si>
  <si>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</si>
  <si>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</si>
  <si>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</si>
  <si>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</si>
  <si>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</si>
  <si>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</si>
  <si>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</si>
  <si>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</si>
  <si>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</si>
  <si>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</si>
  <si>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</si>
  <si>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</si>
  <si>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</si>
  <si>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</si>
  <si>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</si>
  <si>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</si>
  <si>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</si>
  <si>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</si>
  <si>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</si>
  <si>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</si>
  <si>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</si>
  <si>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</si>
  <si>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</si>
  <si>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</si>
  <si>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</si>
  <si>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</si>
  <si>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</si>
  <si>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</si>
  <si>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</si>
  <si>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</si>
  <si>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</si>
  <si>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</si>
  <si>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</si>
  <si>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</si>
  <si>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</si>
  <si>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</si>
  <si>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</si>
  <si>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</si>
  <si>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</si>
  <si>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</si>
  <si>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</si>
  <si>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</si>
  <si>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</si>
  <si>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</si>
  <si>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</si>
  <si>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</si>
  <si>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</si>
  <si>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</si>
  <si>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</si>
  <si>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</si>
  <si>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</si>
  <si>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</si>
  <si>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</si>
  <si>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</si>
  <si>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</si>
  <si>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</si>
  <si>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</si>
  <si>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</si>
  <si>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</si>
  <si>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</si>
  <si>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</si>
  <si>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</si>
  <si>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</si>
  <si>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</si>
  <si>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</si>
  <si>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</si>
  <si>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</si>
  <si>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</si>
  <si>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</si>
  <si>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</si>
  <si>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</si>
  <si>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</si>
  <si>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</si>
  <si>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</si>
  <si>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</si>
  <si>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</si>
  <si>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</si>
  <si>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</si>
  <si>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</si>
  <si>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</si>
  <si>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</si>
  <si>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</si>
  <si>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</si>
  <si>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</si>
  <si>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</si>
  <si>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</si>
  <si>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</si>
  <si>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</si>
  <si>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</si>
  <si>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</si>
  <si>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</si>
  <si>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</si>
  <si>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</si>
  <si>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</si>
  <si>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</si>
  <si>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</si>
  <si>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</si>
  <si>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</si>
  <si>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</si>
  <si>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</si>
  <si>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</si>
  <si>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</si>
  <si>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</si>
  <si>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</si>
  <si>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</si>
  <si>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</si>
  <si>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</si>
  <si>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</si>
  <si>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</si>
  <si>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</si>
  <si>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</si>
  <si>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</si>
  <si>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</si>
  <si>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</si>
  <si>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</si>
  <si>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</si>
  <si>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</si>
  <si>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</si>
  <si>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</si>
  <si>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</si>
  <si>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</si>
  <si>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</si>
  <si>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</si>
  <si>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</si>
  <si>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</si>
  <si>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</si>
  <si>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</si>
  <si>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</si>
  <si>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</si>
  <si>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</si>
  <si>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</si>
  <si>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</si>
  <si>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</si>
  <si>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</si>
  <si>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</si>
  <si>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</si>
  <si>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</si>
  <si>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</si>
  <si>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</si>
  <si>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</si>
  <si>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</si>
  <si>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</si>
  <si>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</si>
  <si>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</si>
  <si>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</si>
  <si>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</si>
  <si>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</si>
  <si>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</si>
  <si>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</si>
  <si>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</si>
  <si>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</si>
  <si>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</si>
  <si>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</si>
  <si>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</si>
  <si>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</si>
  <si>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</si>
  <si>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</si>
  <si>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</si>
  <si>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</si>
  <si>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</si>
  <si>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</si>
  <si>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</si>
  <si>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</si>
  <si>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</si>
  <si>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</si>
  <si>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</si>
  <si>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</si>
  <si>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</si>
  <si>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</si>
  <si>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</si>
  <si>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</si>
  <si>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</si>
  <si>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</si>
  <si>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</si>
  <si>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</si>
  <si>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</si>
  <si>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</si>
  <si>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</si>
  <si>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</si>
  <si>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</si>
  <si>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</si>
  <si>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</si>
  <si>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</si>
  <si>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</si>
  <si>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</si>
  <si>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</si>
  <si>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</si>
  <si>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</si>
  <si>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</si>
  <si>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</si>
  <si>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</si>
  <si>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</si>
  <si>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</si>
  <si>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</si>
  <si>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</si>
  <si>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</si>
  <si>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</si>
  <si>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</si>
  <si>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</si>
  <si>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</si>
  <si>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</si>
  <si>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</si>
  <si>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</si>
  <si>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</si>
  <si>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</si>
  <si>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</si>
  <si>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</si>
  <si>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</si>
  <si>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</si>
  <si>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</si>
  <si>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</si>
  <si>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</si>
  <si>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</si>
  <si>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</si>
  <si>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</si>
  <si>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</si>
  <si>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</si>
  <si>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</si>
  <si>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</si>
  <si>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</si>
  <si>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</si>
  <si>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</si>
  <si>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</si>
  <si>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</si>
  <si>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</si>
  <si>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</si>
  <si>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</si>
  <si>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</si>
  <si>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</si>
  <si>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</si>
  <si>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</si>
  <si>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</si>
  <si>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</si>
  <si>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</si>
  <si>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</si>
  <si>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</si>
  <si>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</si>
  <si>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</si>
  <si>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</si>
  <si>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</si>
  <si>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</si>
  <si>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</si>
  <si>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</si>
  <si>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</si>
  <si>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</si>
  <si>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</si>
  <si>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</si>
  <si>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</si>
  <si>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</si>
  <si>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</si>
  <si>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</si>
  <si>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</si>
  <si>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</si>
  <si>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</si>
  <si>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</si>
  <si>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</si>
  <si>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</si>
  <si>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</si>
  <si>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</si>
  <si>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</si>
  <si>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</si>
  <si>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</si>
  <si>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</si>
  <si>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</si>
  <si>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</si>
  <si>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</si>
  <si>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</si>
  <si>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</si>
  <si>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</si>
  <si>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</si>
  <si>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</si>
  <si>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</si>
  <si>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</si>
  <si>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</si>
  <si>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</si>
  <si>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</si>
  <si>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</si>
  <si>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</si>
  <si>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</si>
  <si>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</si>
  <si>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</si>
  <si>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</si>
  <si>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</si>
  <si>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</si>
  <si>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</si>
  <si>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</si>
  <si>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</si>
  <si>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</si>
  <si>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</si>
  <si>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</si>
  <si>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</si>
  <si>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</si>
  <si>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</si>
  <si>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</si>
  <si>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</si>
  <si>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</si>
  <si>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</si>
  <si>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</si>
  <si>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</si>
  <si>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</si>
  <si>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</si>
  <si>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</si>
  <si>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</si>
  <si>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</si>
  <si>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</si>
  <si>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</si>
  <si>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</si>
  <si>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</si>
  <si>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</si>
  <si>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</si>
  <si>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</si>
  <si>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</si>
  <si>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</si>
  <si>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</si>
  <si>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</si>
  <si>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</si>
  <si>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</si>
  <si>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</si>
  <si>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</si>
  <si>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</si>
  <si>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</si>
  <si>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</si>
  <si>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</si>
  <si>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</si>
  <si>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</si>
  <si>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</si>
  <si>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</si>
  <si>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</si>
  <si>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</si>
  <si>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</si>
  <si>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</si>
  <si>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</si>
  <si>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</si>
  <si>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</si>
  <si>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</si>
  <si>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</si>
  <si>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</si>
  <si>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</si>
  <si>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</si>
  <si>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</si>
  <si>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</si>
  <si>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</si>
  <si>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</si>
  <si>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</si>
  <si>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</si>
  <si>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</si>
  <si>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</si>
  <si>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</si>
  <si>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</si>
  <si>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</si>
  <si>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</si>
  <si>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</si>
  <si>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</si>
  <si>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</si>
  <si>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</si>
  <si>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</si>
  <si>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</si>
  <si>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</si>
  <si>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</si>
  <si>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</si>
  <si>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</si>
  <si>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</si>
  <si>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</si>
  <si>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</si>
  <si>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</si>
  <si>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</si>
  <si>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</si>
  <si>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</si>
  <si>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</si>
  <si>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</si>
  <si>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</si>
  <si>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</si>
  <si>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</si>
  <si>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</si>
  <si>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</si>
  <si>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</si>
  <si>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</si>
  <si>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</si>
  <si>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</si>
  <si>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</si>
  <si>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</si>
  <si>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</si>
  <si>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</si>
  <si>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</si>
  <si>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</si>
  <si>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</si>
  <si>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</si>
  <si>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</si>
  <si>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</si>
  <si>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</si>
  <si>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</si>
  <si>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</si>
  <si>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</si>
  <si>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</si>
  <si>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</si>
  <si>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</si>
  <si>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</si>
  <si>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</si>
  <si>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</si>
  <si>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</si>
  <si>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</si>
  <si>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</si>
  <si>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</si>
  <si>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</si>
  <si>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</si>
  <si>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</si>
  <si>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</si>
  <si>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</si>
  <si>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</si>
  <si>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</si>
  <si>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</si>
  <si>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</si>
  <si>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</si>
  <si>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</si>
  <si>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</si>
  <si>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</si>
  <si>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</si>
  <si>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</si>
  <si>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</si>
  <si>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</si>
  <si>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</si>
  <si>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</si>
  <si>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</si>
  <si>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</si>
  <si>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</si>
  <si>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</si>
  <si>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</si>
  <si>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</si>
  <si>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</si>
  <si>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</si>
  <si>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</si>
  <si>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</si>
  <si>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</si>
  <si>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</si>
  <si>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</si>
  <si>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</si>
  <si>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</si>
  <si>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</si>
  <si>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</si>
  <si>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</si>
  <si>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</si>
  <si>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</si>
  <si>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</si>
  <si>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</si>
  <si>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</si>
  <si>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</si>
  <si>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</si>
  <si>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</si>
  <si>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</si>
  <si>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</si>
  <si>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</si>
  <si>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</si>
  <si>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</si>
  <si>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</si>
  <si>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</si>
  <si>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</si>
  <si>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</si>
  <si>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</si>
  <si>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</si>
  <si>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</si>
  <si>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</si>
  <si>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</si>
  <si>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</si>
  <si>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</si>
  <si>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</si>
  <si>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</si>
  <si>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</si>
  <si>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</si>
  <si>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</si>
  <si>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</si>
  <si>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</si>
  <si>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</si>
  <si>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</si>
  <si>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</si>
  <si>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</si>
  <si>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</si>
  <si>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</si>
  <si>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</si>
  <si>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</si>
  <si>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</si>
  <si>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</si>
  <si>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</si>
  <si>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</si>
  <si>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</si>
  <si>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</si>
  <si>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</si>
  <si>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</si>
  <si>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</si>
  <si>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</si>
  <si>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</si>
  <si>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</si>
  <si>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</si>
  <si>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</si>
  <si>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</si>
  <si>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</si>
  <si>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</si>
  <si>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</si>
  <si>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</si>
  <si>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</si>
  <si>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</si>
  <si>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</si>
  <si>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</si>
  <si>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</si>
  <si>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</si>
  <si>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</si>
  <si>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</si>
  <si>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</si>
  <si>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</si>
  <si>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</si>
  <si>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</si>
  <si>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</si>
  <si>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</si>
  <si>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</si>
  <si>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</si>
  <si>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</si>
  <si>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</si>
  <si>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</si>
  <si>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</si>
  <si>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</si>
  <si>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</si>
  <si>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</si>
  <si>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</si>
  <si>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</si>
  <si>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</si>
  <si>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</si>
  <si>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</si>
  <si>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</si>
  <si>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</si>
  <si>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</si>
  <si>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</si>
  <si>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</si>
  <si>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</si>
  <si>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</si>
  <si>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</si>
  <si>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</si>
  <si>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</si>
  <si>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</si>
  <si>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</si>
  <si>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</si>
  <si>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</si>
  <si>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</si>
  <si>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</si>
  <si>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</si>
  <si>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</si>
  <si>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</si>
  <si>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</si>
  <si>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</si>
  <si>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</si>
  <si>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</si>
  <si>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</si>
  <si>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</si>
  <si>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</si>
  <si>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</si>
  <si>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</si>
  <si>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</si>
  <si>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</si>
  <si>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</si>
  <si>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</si>
  <si>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</si>
  <si>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</si>
  <si>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</si>
  <si>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</si>
  <si>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</si>
  <si>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</si>
  <si>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</si>
  <si>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</si>
  <si>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</si>
  <si>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</si>
  <si>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</si>
  <si>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</si>
  <si>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</si>
  <si>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</si>
  <si>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</si>
  <si>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</si>
  <si>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</si>
  <si>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</si>
  <si>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</si>
  <si>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</si>
  <si>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</si>
  <si>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</si>
  <si>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</si>
  <si>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</si>
  <si>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</si>
  <si>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</si>
  <si>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</si>
  <si>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</si>
  <si>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</si>
  <si>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</si>
  <si>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</si>
  <si>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</si>
  <si>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</si>
  <si>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</si>
  <si>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</si>
  <si>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</si>
  <si>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</si>
  <si>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</si>
  <si>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</si>
  <si>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</si>
  <si>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</si>
  <si>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</si>
  <si>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</si>
  <si>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</si>
  <si>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</si>
  <si>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</si>
  <si>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</si>
  <si>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</si>
  <si>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</si>
  <si>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</si>
  <si>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</si>
  <si>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</si>
  <si>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</si>
  <si>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</si>
  <si>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</si>
  <si>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</si>
  <si>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</si>
  <si>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</si>
  <si>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</si>
  <si>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</si>
  <si>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</si>
  <si>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</si>
  <si>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</si>
  <si>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</si>
  <si>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</si>
  <si>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</si>
  <si>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</si>
  <si>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</si>
  <si>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</si>
  <si>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</si>
  <si>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</si>
  <si>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</si>
  <si>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</si>
  <si>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</si>
  <si>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</si>
  <si>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</si>
  <si>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</si>
  <si>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</si>
  <si>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</si>
  <si>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</si>
  <si>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</si>
  <si>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</si>
  <si>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</si>
  <si>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</si>
  <si>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</si>
  <si>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</si>
  <si>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</si>
  <si>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</si>
  <si>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</si>
  <si>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</si>
  <si>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</si>
  <si>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</si>
  <si>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</si>
  <si>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</si>
  <si>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</si>
  <si>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</si>
  <si>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</si>
  <si>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</si>
  <si>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</si>
  <si>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</si>
  <si>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</si>
  <si>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</si>
  <si>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</si>
  <si>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</si>
  <si>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</si>
  <si>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</si>
  <si>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</si>
  <si>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</si>
  <si>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</si>
  <si>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</si>
  <si>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</si>
  <si>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</si>
  <si>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</si>
  <si>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</si>
  <si>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</si>
  <si>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</si>
  <si>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</si>
  <si>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</si>
  <si>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</si>
  <si>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</si>
  <si>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</si>
  <si>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</si>
  <si>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</si>
  <si>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</si>
  <si>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</si>
  <si>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</si>
  <si>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</si>
  <si>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</si>
  <si>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</si>
  <si>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</si>
  <si>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</si>
  <si>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</si>
  <si>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</si>
  <si>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</si>
  <si>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</si>
  <si>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</si>
  <si>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</si>
  <si>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</si>
  <si>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</si>
  <si>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</si>
  <si>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</si>
  <si>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</si>
  <si>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</si>
  <si>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</si>
  <si>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</si>
  <si>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</si>
  <si>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</si>
  <si>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</si>
  <si>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</si>
  <si>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</si>
  <si>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</si>
  <si>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</si>
  <si>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</si>
  <si>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</si>
  <si>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</si>
  <si>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</si>
  <si>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</si>
  <si>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</si>
  <si>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</si>
  <si>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</si>
  <si>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</si>
  <si>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</si>
  <si>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</si>
  <si>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</si>
  <si>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</si>
  <si>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</si>
  <si>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</si>
  <si>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</si>
  <si>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</si>
  <si>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</si>
  <si>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</si>
  <si>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</si>
  <si>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</si>
  <si>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</si>
  <si>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</si>
  <si>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</si>
  <si>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</si>
  <si>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</si>
  <si>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</si>
  <si>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</si>
  <si>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</si>
  <si>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</si>
  <si>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</si>
  <si>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</si>
  <si>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</si>
  <si>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</si>
  <si>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</si>
  <si>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</si>
  <si>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</si>
  <si>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</si>
  <si>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</si>
  <si>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</si>
  <si>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</si>
  <si>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</si>
  <si>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</si>
  <si>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</si>
  <si>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</si>
  <si>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</si>
  <si>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</si>
  <si>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</si>
  <si>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</si>
  <si>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</si>
  <si>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</si>
  <si>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</si>
  <si>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</si>
  <si>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</si>
  <si>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</si>
  <si>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</si>
  <si>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</si>
  <si>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</si>
  <si>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</si>
  <si>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</si>
  <si>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</si>
  <si>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</si>
  <si>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</si>
  <si>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</si>
  <si>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</si>
  <si>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</si>
  <si>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</si>
  <si>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</si>
  <si>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</si>
  <si>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</si>
  <si>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</si>
  <si>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</si>
  <si>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</si>
  <si>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</si>
  <si>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</si>
  <si>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</si>
  <si>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</si>
  <si>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</si>
  <si>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</si>
  <si>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</si>
  <si>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</si>
  <si>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</si>
  <si>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</si>
  <si>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</si>
  <si>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</si>
  <si>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</si>
  <si>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</si>
  <si>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</si>
  <si>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</si>
  <si>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</si>
  <si>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</si>
  <si>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</si>
  <si>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</si>
  <si>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</si>
  <si>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</si>
  <si>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</si>
  <si>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</si>
  <si>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</si>
  <si>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</si>
  <si>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</si>
  <si>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</si>
  <si>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</si>
  <si>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</si>
  <si>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</si>
  <si>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</si>
  <si>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</si>
  <si>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</si>
  <si>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</si>
  <si>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</si>
  <si>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</si>
  <si>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</si>
  <si>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</si>
  <si>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</si>
  <si>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</si>
  <si>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</si>
  <si>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</si>
  <si>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</si>
  <si>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</si>
  <si>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</si>
  <si>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</si>
  <si>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</si>
  <si>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</si>
  <si>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</si>
  <si>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</si>
  <si>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</si>
  <si>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</si>
  <si>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</si>
  <si>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</si>
  <si>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</si>
  <si>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</si>
  <si>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</si>
  <si>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</si>
  <si>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</si>
  <si>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</si>
  <si>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</si>
  <si>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</si>
  <si>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</si>
  <si>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</si>
  <si>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</si>
  <si>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</si>
  <si>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</si>
  <si>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</si>
  <si>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</si>
  <si>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</si>
  <si>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</si>
  <si>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</si>
  <si>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</si>
  <si>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</si>
  <si>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</si>
  <si>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</si>
  <si>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</si>
  <si>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</si>
  <si>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</si>
  <si>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</si>
  <si>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</si>
  <si>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</si>
  <si>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</si>
  <si>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</si>
  <si>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</si>
  <si>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</si>
  <si>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</si>
  <si>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</si>
  <si>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</si>
  <si>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</si>
  <si>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</si>
  <si>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</si>
  <si>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</si>
  <si>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</si>
  <si>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</si>
  <si>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</si>
  <si>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</si>
  <si>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</si>
  <si>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</si>
  <si>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</si>
  <si>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</si>
  <si>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</si>
  <si>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</si>
  <si>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</si>
  <si>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</si>
  <si>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</si>
  <si>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</si>
  <si>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</si>
  <si>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</si>
  <si>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</si>
  <si>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</si>
  <si>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</si>
  <si>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</si>
  <si>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</si>
  <si>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</si>
  <si>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</si>
  <si>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</si>
  <si>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</si>
  <si>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</si>
  <si>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</si>
  <si>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</si>
  <si>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</si>
  <si>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</si>
  <si>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</si>
  <si>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</si>
  <si>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</si>
  <si>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</si>
  <si>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</si>
  <si>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</si>
  <si>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</si>
  <si>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</si>
  <si>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</si>
  <si>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</si>
  <si>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</si>
  <si>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</si>
  <si>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</si>
  <si>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</si>
  <si>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</si>
  <si>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</si>
  <si>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</si>
  <si>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</si>
  <si>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</si>
  <si>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</si>
  <si>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</si>
  <si>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</si>
  <si>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</si>
  <si>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</si>
  <si>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</si>
  <si>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</si>
  <si>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</si>
  <si>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</si>
  <si>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</si>
  <si>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</si>
  <si>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</si>
  <si>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</si>
  <si>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</si>
  <si>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</si>
  <si>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</si>
  <si>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</si>
  <si>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</si>
  <si>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</si>
  <si>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</si>
  <si>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</si>
  <si>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</si>
  <si>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</si>
  <si>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</si>
  <si>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</si>
  <si>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</si>
  <si>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</si>
  <si>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</si>
  <si>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</si>
  <si>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</si>
  <si>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</si>
  <si>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</si>
  <si>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</si>
  <si>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</si>
  <si>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</si>
  <si>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</si>
  <si>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</si>
  <si>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</si>
  <si>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</si>
  <si>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</si>
  <si>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</si>
  <si>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</si>
  <si>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</si>
  <si>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</si>
  <si>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</si>
  <si>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</si>
  <si>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</si>
  <si>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</si>
  <si>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</si>
  <si>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</si>
  <si>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</si>
  <si>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</si>
  <si>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</si>
  <si>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</si>
  <si>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</si>
  <si>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</si>
  <si>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</si>
  <si>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</si>
  <si>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</si>
  <si>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</si>
  <si>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</si>
  <si>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</si>
  <si>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</si>
  <si>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</si>
  <si>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</si>
  <si>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</si>
  <si>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</si>
  <si>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</si>
  <si>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</si>
  <si>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</si>
  <si>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</si>
  <si>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</si>
  <si>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</si>
  <si>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</si>
  <si>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</si>
  <si>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</si>
  <si>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</si>
  <si>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</si>
  <si>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</si>
  <si>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</si>
  <si>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</si>
  <si>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</si>
  <si>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</si>
  <si>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</si>
  <si>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</si>
  <si>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</si>
  <si>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</si>
  <si>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</si>
  <si>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</si>
  <si>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</si>
  <si>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</si>
  <si>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</si>
  <si>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</si>
  <si>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</si>
  <si>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</si>
  <si>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</si>
  <si>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</si>
  <si>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</si>
  <si>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</si>
  <si>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</si>
  <si>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</si>
  <si>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</si>
  <si>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</si>
  <si>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</si>
  <si>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</si>
  <si>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</si>
  <si>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</si>
  <si>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</si>
  <si>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</si>
  <si>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</si>
  <si>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</si>
  <si>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</si>
  <si>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</si>
  <si>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</si>
  <si>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</si>
  <si>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</si>
  <si>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</si>
  <si>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</si>
  <si>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</si>
  <si>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</si>
  <si>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</si>
  <si>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</si>
  <si>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</si>
  <si>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</si>
  <si>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</si>
  <si>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</si>
  <si>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</si>
  <si>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</si>
  <si>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</si>
  <si>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</si>
  <si>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</si>
  <si>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</si>
  <si>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</si>
  <si>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</si>
  <si>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</si>
  <si>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</si>
  <si>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</si>
  <si>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</si>
  <si>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</si>
  <si>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</si>
  <si>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</si>
  <si>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</si>
  <si>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</si>
  <si>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</si>
  <si>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</si>
  <si>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</si>
  <si>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</si>
  <si>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</si>
  <si>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</si>
  <si>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</si>
  <si>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</si>
  <si>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</si>
  <si>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</si>
  <si>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</si>
  <si>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</si>
  <si>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</si>
  <si>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</si>
  <si>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</si>
  <si>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</si>
  <si>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</si>
  <si>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</si>
  <si>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</si>
  <si>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</si>
  <si>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</si>
  <si>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</si>
  <si>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</si>
  <si>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</si>
  <si>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</si>
  <si>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</si>
  <si>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</si>
  <si>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</si>
  <si>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</si>
  <si>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</si>
  <si>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</si>
  <si>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</si>
  <si>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</si>
  <si>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</si>
  <si>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</si>
  <si>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</si>
  <si>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</si>
  <si>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</si>
  <si>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</si>
  <si>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</si>
  <si>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</si>
  <si>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</si>
  <si>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</si>
  <si>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</si>
  <si>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</si>
  <si>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</si>
  <si>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</si>
  <si>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</si>
  <si>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</si>
  <si>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</si>
  <si>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</si>
  <si>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</si>
  <si>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</si>
  <si>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</si>
  <si>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</si>
  <si>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</si>
  <si>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</si>
  <si>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</si>
  <si>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</si>
  <si>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</si>
  <si>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</si>
  <si>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</si>
  <si>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</si>
  <si>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</si>
  <si>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</si>
  <si>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</si>
  <si>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</si>
  <si>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</si>
  <si>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</si>
  <si>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</si>
  <si>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</si>
  <si>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</si>
  <si>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</si>
  <si>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</si>
  <si>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</si>
  <si>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</si>
  <si>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</si>
  <si>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</si>
  <si>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</si>
  <si>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</si>
  <si>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</si>
  <si>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</si>
  <si>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</si>
  <si>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</si>
  <si>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</si>
  <si>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</si>
  <si>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</si>
  <si>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</si>
  <si>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</si>
  <si>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</si>
  <si>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</si>
  <si>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</si>
  <si>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</si>
  <si>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</si>
  <si>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</si>
  <si>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</si>
  <si>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</si>
  <si>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</si>
  <si>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</si>
  <si>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</si>
  <si>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</si>
  <si>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</si>
  <si>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</si>
  <si>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</si>
  <si>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</si>
  <si>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</si>
  <si>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</si>
  <si>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</si>
  <si>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</si>
  <si>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</si>
  <si>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</si>
  <si>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</si>
  <si>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</si>
  <si>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</si>
  <si>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</si>
  <si>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</si>
  <si>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</si>
  <si>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</si>
  <si>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</si>
  <si>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</si>
  <si>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</si>
  <si>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</si>
  <si>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</si>
  <si>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</si>
  <si>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</si>
  <si>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</si>
  <si>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</si>
  <si>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</si>
  <si>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</si>
  <si>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</si>
  <si>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</si>
  <si>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</si>
  <si>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</si>
  <si>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</si>
  <si>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</si>
  <si>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</si>
  <si>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</si>
  <si>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</si>
  <si>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</si>
  <si>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</si>
  <si>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</si>
  <si>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</si>
  <si>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</si>
  <si>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</si>
  <si>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</si>
  <si>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</si>
  <si>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</si>
  <si>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</si>
  <si>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</si>
  <si>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</si>
  <si>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</si>
  <si>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</si>
  <si>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</si>
  <si>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</si>
  <si>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</si>
  <si>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</si>
  <si>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</si>
  <si>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</si>
  <si>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</si>
  <si>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</si>
  <si>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</si>
  <si>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</si>
  <si>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</si>
  <si>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</si>
  <si>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</si>
  <si>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</si>
  <si>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</si>
  <si>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</si>
  <si>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</si>
  <si>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</si>
  <si>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</si>
  <si>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</si>
  <si>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</si>
  <si>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</si>
  <si>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</si>
  <si>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</si>
  <si>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</si>
  <si>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</si>
  <si>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</si>
  <si>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</si>
  <si>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</si>
  <si>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</si>
  <si>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</si>
  <si>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</si>
  <si>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</si>
  <si>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</si>
  <si>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</si>
  <si>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</si>
  <si>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</si>
  <si>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</si>
  <si>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</si>
  <si>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</si>
  <si>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</si>
  <si>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</si>
  <si>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</si>
  <si>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</si>
  <si>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</si>
  <si>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</si>
  <si>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</si>
  <si>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</si>
  <si>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</si>
  <si>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</si>
  <si>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</si>
  <si>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</si>
  <si>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</si>
  <si>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</si>
  <si>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</si>
  <si>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</si>
  <si>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</si>
  <si>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</si>
  <si>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</si>
  <si>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</si>
  <si>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</si>
  <si>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</si>
  <si>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</si>
  <si>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</si>
  <si>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</si>
  <si>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</si>
  <si>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</si>
  <si>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</si>
  <si>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</si>
  <si>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</si>
  <si>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</si>
  <si>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</si>
  <si>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</si>
  <si>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</si>
  <si>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</si>
  <si>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</si>
  <si>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</si>
  <si>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</si>
  <si>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</si>
  <si>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</si>
  <si>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</si>
  <si>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</si>
  <si>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</si>
  <si>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</si>
  <si>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</si>
  <si>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</si>
  <si>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</si>
  <si>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</si>
  <si>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</si>
  <si>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</si>
  <si>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</si>
  <si>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</si>
  <si>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</si>
  <si>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</si>
  <si>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</si>
  <si>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</si>
  <si>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</si>
  <si>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</si>
  <si>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</si>
  <si>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</si>
  <si>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</si>
  <si>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</si>
  <si>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</si>
  <si>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</si>
  <si>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</si>
  <si>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</si>
  <si>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</si>
  <si>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</si>
  <si>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</si>
  <si>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</si>
  <si>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</si>
  <si>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</si>
  <si>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</si>
  <si>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</si>
  <si>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</si>
  <si>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</si>
  <si>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</si>
  <si>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</si>
  <si>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</si>
  <si>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</si>
  <si>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</si>
  <si>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</si>
  <si>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</si>
  <si>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</si>
  <si>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</si>
  <si>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</si>
  <si>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</si>
  <si>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</si>
  <si>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</si>
  <si>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</si>
  <si>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</si>
  <si>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</si>
  <si>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</si>
  <si>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</si>
  <si>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</si>
  <si>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</si>
  <si>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</si>
  <si>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</si>
  <si>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</si>
  <si>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</si>
  <si>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</si>
  <si>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</si>
  <si>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</si>
  <si>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</si>
  <si>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</si>
  <si>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</si>
  <si>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</si>
  <si>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</si>
  <si>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</si>
  <si>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</si>
  <si>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</si>
  <si>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</si>
  <si>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</si>
  <si>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</si>
  <si>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</si>
  <si>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</si>
  <si>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</si>
  <si>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</si>
  <si>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</si>
  <si>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</si>
  <si>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</si>
  <si>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</si>
  <si>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</si>
  <si>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</si>
  <si>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</si>
  <si>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</si>
  <si>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</si>
  <si>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</si>
  <si>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</si>
  <si>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</si>
  <si>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</si>
  <si>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</si>
  <si>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</si>
  <si>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</si>
  <si>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</si>
  <si>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</si>
  <si>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</si>
  <si>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</si>
  <si>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</si>
  <si>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</si>
  <si>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</si>
  <si>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</si>
  <si>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</si>
  <si>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</si>
  <si>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</si>
  <si>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</si>
  <si>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</si>
  <si>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</si>
  <si>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</si>
  <si>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</si>
  <si>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</si>
  <si>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</si>
  <si>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</si>
  <si>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</si>
  <si>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</si>
  <si>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</si>
  <si>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</si>
  <si>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</si>
  <si>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</si>
  <si>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</si>
  <si>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</si>
  <si>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</si>
  <si>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</si>
  <si>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</si>
  <si>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</si>
  <si>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</si>
  <si>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</si>
  <si>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</si>
  <si>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</si>
  <si>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</si>
  <si>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</si>
  <si>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</si>
  <si>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</si>
  <si>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</si>
  <si>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</si>
  <si>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</si>
  <si>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</si>
  <si>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</si>
  <si>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</si>
  <si>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</si>
  <si>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</si>
  <si>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</si>
  <si>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</si>
  <si>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</si>
  <si>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</si>
  <si>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</si>
  <si>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</si>
  <si>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</si>
  <si>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</si>
  <si>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</si>
  <si>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</si>
  <si>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</si>
  <si>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</si>
  <si>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</si>
  <si>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</si>
  <si>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</si>
  <si>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</si>
  <si>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</si>
  <si>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</si>
  <si>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</si>
  <si>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</si>
  <si>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</si>
  <si>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</si>
  <si>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</si>
  <si>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</si>
  <si>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</si>
  <si>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</si>
  <si>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</si>
  <si>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</si>
  <si>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</si>
  <si>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</si>
  <si>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</si>
  <si>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</si>
  <si>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</si>
  <si>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</si>
  <si>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</si>
  <si>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</si>
  <si>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</si>
  <si>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</si>
  <si>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</si>
  <si>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</si>
  <si>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</si>
  <si>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</si>
  <si>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</si>
  <si>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</si>
  <si>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</si>
  <si>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</si>
  <si>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</si>
  <si>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</si>
  <si>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</si>
  <si>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</si>
  <si>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</si>
  <si>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</si>
  <si>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</si>
  <si>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</si>
  <si>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</si>
  <si>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</si>
  <si>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</si>
  <si>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</si>
  <si>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</si>
  <si>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</si>
  <si>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</si>
  <si>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</si>
  <si>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</si>
  <si>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</si>
  <si>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</si>
  <si>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</si>
  <si>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</si>
  <si>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</si>
  <si>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</si>
  <si>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</si>
  <si>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</si>
  <si>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</si>
  <si>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</si>
  <si>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</si>
  <si>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</si>
  <si>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</si>
  <si>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</si>
  <si>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</si>
  <si>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</si>
  <si>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</si>
  <si>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</si>
  <si>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</si>
  <si>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</si>
  <si>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</si>
  <si>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</si>
  <si>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</si>
  <si>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</si>
  <si>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</si>
  <si>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</si>
  <si>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</si>
  <si>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</si>
  <si>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</si>
  <si>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</si>
  <si>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</si>
  <si>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</si>
  <si>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</si>
  <si>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</si>
  <si>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</si>
  <si>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</si>
  <si>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</si>
  <si>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</si>
  <si>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</si>
  <si>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</si>
  <si>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</si>
  <si>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</si>
  <si>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</si>
  <si>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</si>
  <si>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</si>
  <si>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</si>
  <si>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</si>
  <si>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</si>
  <si>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</si>
  <si>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</si>
  <si>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</si>
  <si>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</si>
  <si>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</si>
  <si>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</si>
  <si>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</si>
  <si>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</si>
  <si>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</si>
  <si>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</si>
  <si>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</si>
  <si>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</si>
  <si>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</si>
  <si>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</si>
  <si>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</si>
  <si>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</si>
  <si>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</si>
  <si>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</si>
  <si>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</si>
  <si>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</si>
  <si>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</si>
  <si>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</si>
  <si>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</si>
  <si>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</si>
  <si>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</si>
  <si>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</si>
  <si>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</si>
  <si>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</si>
  <si>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</si>
  <si>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</si>
  <si>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</si>
  <si>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</si>
  <si>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</si>
  <si>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</si>
  <si>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</si>
  <si>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</si>
  <si>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</si>
  <si>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</si>
  <si>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</si>
  <si>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</si>
  <si>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</si>
  <si>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</si>
  <si>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</si>
  <si>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</si>
  <si>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</si>
  <si>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</si>
  <si>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</si>
  <si>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</si>
  <si>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</si>
  <si>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</si>
  <si>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</si>
  <si>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</si>
  <si>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</si>
  <si>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</si>
  <si>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</si>
  <si>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</si>
  <si>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</si>
  <si>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</si>
  <si>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</si>
  <si>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</si>
  <si>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</si>
  <si>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</si>
  <si>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</si>
  <si>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</si>
  <si>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</si>
  <si>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</si>
  <si>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</si>
  <si>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</si>
  <si>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</si>
  <si>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</si>
  <si>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</si>
  <si>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</si>
  <si>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</si>
  <si>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</si>
  <si>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</si>
  <si>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</si>
  <si>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</si>
  <si>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</si>
  <si>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</si>
  <si>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</si>
  <si>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</si>
  <si>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</si>
  <si>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</si>
  <si>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</si>
  <si>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</si>
  <si>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</si>
  <si>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</si>
  <si>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</si>
  <si>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</si>
  <si>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</si>
  <si>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</si>
  <si>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</si>
  <si>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</si>
  <si>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</si>
  <si>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</si>
  <si>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</si>
  <si>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</si>
  <si>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</si>
  <si>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</si>
  <si>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</si>
  <si>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</si>
  <si>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</si>
  <si>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</si>
  <si>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</si>
  <si>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</si>
  <si>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</si>
  <si>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</si>
  <si>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</si>
  <si>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</si>
  <si>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</si>
  <si>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</si>
  <si>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</si>
  <si>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</si>
  <si>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</si>
  <si>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</si>
  <si>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</si>
  <si>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</si>
  <si>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</si>
  <si>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</si>
  <si>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</si>
  <si>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</si>
  <si>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</si>
  <si>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</si>
  <si>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</si>
  <si>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</si>
  <si>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</si>
  <si>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</si>
  <si>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</si>
  <si>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</si>
  <si>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</si>
  <si>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</si>
  <si>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</si>
  <si>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</si>
  <si>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</si>
  <si>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</si>
  <si>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</si>
  <si>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</si>
  <si>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</si>
  <si>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</si>
  <si>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</si>
  <si>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</si>
  <si>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</si>
  <si>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</si>
  <si>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</si>
  <si>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</si>
  <si>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</si>
  <si>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</si>
  <si>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</si>
  <si>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</si>
  <si>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</si>
  <si>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</si>
  <si>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</si>
  <si>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</si>
  <si>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</si>
  <si>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</si>
  <si>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</si>
  <si>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</si>
  <si>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</si>
  <si>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</si>
  <si>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</si>
  <si>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</si>
  <si>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</si>
  <si>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</si>
  <si>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</si>
  <si>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</si>
  <si>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</si>
  <si>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</si>
  <si>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</si>
  <si>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</si>
  <si>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</si>
  <si>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</si>
  <si>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</si>
  <si>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</si>
  <si>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</si>
  <si>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</si>
  <si>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</si>
  <si>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</si>
  <si>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</si>
  <si>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</si>
  <si>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</si>
  <si>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</si>
  <si>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</si>
  <si>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</si>
  <si>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</si>
  <si>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</si>
  <si>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</si>
  <si>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</si>
  <si>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</si>
  <si>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</si>
  <si>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</si>
  <si>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</si>
  <si>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</si>
  <si>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</si>
  <si>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</si>
  <si>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</si>
  <si>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</si>
  <si>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</si>
  <si>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</si>
  <si>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</si>
  <si>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</si>
  <si>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</si>
  <si>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</si>
  <si>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</si>
  <si>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</si>
  <si>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</si>
  <si>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</si>
  <si>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</si>
  <si>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</si>
  <si>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</si>
  <si>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</si>
  <si>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</si>
  <si>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</si>
  <si>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</si>
  <si>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</si>
  <si>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</si>
  <si>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</si>
  <si>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</si>
  <si>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</si>
  <si>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</si>
  <si>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</si>
  <si>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</si>
  <si>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</si>
  <si>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</si>
  <si>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</si>
  <si>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</si>
  <si>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</si>
  <si>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</si>
  <si>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</si>
  <si>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</si>
  <si>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</si>
  <si>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</si>
  <si>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</si>
  <si>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</si>
  <si>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</si>
  <si>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</si>
  <si>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</si>
  <si>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</si>
  <si>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</si>
  <si>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</si>
  <si>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</si>
  <si>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</si>
  <si>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</si>
  <si>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</si>
  <si>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</si>
  <si>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</si>
  <si>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</si>
  <si>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</si>
  <si>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</si>
  <si>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</si>
  <si>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</si>
  <si>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</si>
  <si>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</si>
  <si>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</si>
  <si>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</si>
  <si>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</si>
  <si>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</si>
  <si>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</si>
  <si>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</si>
  <si>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</si>
  <si>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</si>
  <si>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</si>
  <si>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</si>
  <si>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</si>
  <si>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</si>
  <si>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</si>
  <si>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</si>
  <si>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</si>
  <si>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</si>
  <si>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</si>
  <si>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</si>
  <si>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</si>
  <si>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</si>
  <si>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</si>
  <si>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</si>
  <si>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</si>
  <si>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</si>
  <si>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</si>
  <si>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</si>
  <si>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</si>
  <si>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</si>
  <si>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</si>
  <si>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</si>
  <si>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</si>
  <si>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</si>
  <si>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</si>
  <si>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</si>
  <si>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</si>
  <si>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</si>
  <si>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</si>
  <si>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</si>
  <si>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</si>
  <si>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</si>
  <si>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</si>
  <si>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</si>
  <si>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</si>
  <si>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</si>
  <si>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</si>
  <si>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</si>
  <si>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</si>
  <si>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</si>
  <si>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</si>
  <si>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</si>
  <si>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</si>
  <si>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</si>
  <si>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</si>
  <si>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</si>
  <si>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</si>
  <si>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</si>
  <si>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</si>
  <si>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</si>
  <si>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</si>
  <si>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</si>
  <si>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</si>
  <si>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</si>
  <si>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</si>
  <si>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</si>
  <si>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</si>
  <si>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</si>
  <si>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</si>
  <si>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</si>
  <si>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</si>
  <si>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</si>
  <si>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</si>
  <si>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</si>
  <si>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</si>
  <si>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</si>
  <si>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</si>
  <si>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</si>
  <si>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</si>
  <si>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</si>
  <si>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</si>
  <si>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</si>
  <si>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</si>
  <si>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</si>
  <si>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</si>
  <si>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</si>
  <si>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</si>
  <si>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</si>
  <si>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</si>
  <si>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</si>
  <si>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</si>
  <si>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</si>
  <si>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</si>
  <si>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</si>
  <si>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</si>
  <si>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</si>
  <si>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</si>
  <si>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</si>
  <si>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</si>
  <si>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</si>
  <si>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</si>
  <si>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</si>
  <si>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</si>
  <si>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</si>
  <si>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</si>
  <si>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</si>
  <si>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</si>
  <si>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</si>
  <si>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</si>
  <si>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</si>
  <si>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</si>
  <si>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</si>
  <si>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</si>
  <si>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</si>
  <si>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</si>
  <si>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</si>
  <si>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</si>
  <si>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</si>
  <si>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</si>
  <si>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</si>
  <si>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</si>
  <si>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</si>
  <si>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</si>
  <si>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</si>
  <si>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</si>
  <si>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</si>
  <si>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</si>
  <si>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</si>
  <si>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</si>
  <si>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</si>
  <si>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</si>
  <si>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</si>
  <si>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</si>
  <si>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</si>
  <si>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</si>
  <si>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</si>
  <si>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</si>
  <si>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</si>
  <si>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</si>
  <si>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</si>
  <si>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</si>
  <si>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</si>
  <si>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</si>
  <si>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</si>
  <si>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</si>
  <si>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</si>
  <si>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</si>
  <si>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</si>
  <si>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</si>
  <si>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</si>
  <si>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</si>
  <si>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</si>
  <si>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</si>
  <si>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</si>
  <si>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</si>
  <si>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</si>
  <si>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</si>
  <si>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</si>
  <si>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</si>
  <si>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</si>
  <si>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</si>
  <si>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</si>
  <si>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</si>
  <si>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</si>
  <si>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</si>
  <si>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</si>
  <si>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</si>
  <si>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</si>
  <si>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</si>
  <si>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</si>
  <si>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</si>
  <si>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</si>
  <si>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</si>
  <si>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</si>
  <si>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</si>
  <si>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</si>
  <si>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</si>
  <si>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</si>
  <si>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</si>
  <si>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</si>
  <si>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</si>
  <si>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</si>
  <si>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</si>
  <si>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</si>
  <si>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</si>
  <si>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</si>
  <si>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</si>
  <si>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</si>
  <si>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</si>
  <si>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</si>
  <si>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</si>
  <si>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</si>
  <si>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</si>
  <si>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</si>
  <si>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</si>
  <si>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</si>
  <si>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</si>
  <si>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</si>
  <si>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</si>
  <si>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</si>
  <si>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</si>
  <si>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</si>
  <si>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</si>
  <si>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</si>
  <si>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</si>
  <si>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</si>
  <si>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</si>
  <si>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</si>
  <si>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</si>
  <si>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</si>
  <si>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</si>
  <si>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</si>
  <si>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</si>
  <si>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</si>
  <si>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</si>
  <si>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</si>
  <si>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</si>
  <si>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</si>
  <si>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</si>
  <si>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</si>
  <si>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</si>
  <si>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</si>
  <si>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</si>
  <si>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</si>
  <si>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</si>
  <si>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</si>
  <si>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</si>
  <si>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</si>
  <si>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</si>
  <si>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</si>
  <si>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</si>
  <si>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</si>
  <si>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</si>
  <si>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</si>
  <si>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</si>
  <si>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</si>
  <si>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</si>
  <si>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</si>
  <si>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</si>
  <si>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</si>
  <si>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</si>
  <si>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</si>
  <si>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</si>
  <si>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</si>
  <si>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</si>
  <si>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</si>
  <si>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</si>
  <si>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</si>
  <si>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</si>
  <si>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</si>
  <si>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</si>
  <si>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</si>
  <si>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</si>
  <si>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</si>
  <si>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</si>
  <si>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</si>
  <si>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</si>
  <si>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</si>
  <si>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</si>
  <si>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</si>
  <si>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</si>
  <si>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</si>
  <si>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</si>
  <si>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</si>
  <si>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</si>
  <si>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</si>
  <si>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</si>
  <si>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</si>
  <si>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</si>
  <si>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</si>
  <si>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</si>
  <si>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</si>
  <si>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</si>
  <si>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</si>
  <si>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</si>
  <si>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</si>
  <si>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</si>
  <si>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</si>
  <si>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</si>
  <si>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</si>
  <si>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</si>
  <si>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</si>
  <si>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</si>
  <si>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</si>
  <si>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</si>
  <si>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</si>
  <si>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</si>
  <si>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</si>
  <si>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</si>
  <si>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</si>
  <si>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</si>
  <si>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</si>
  <si>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</si>
  <si>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</si>
  <si>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</si>
  <si>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</si>
  <si>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</si>
  <si>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</si>
  <si>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</si>
  <si>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</si>
  <si>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</si>
  <si>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</si>
  <si>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</si>
  <si>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</si>
  <si>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</si>
  <si>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</si>
  <si>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</si>
  <si>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</si>
  <si>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</si>
  <si>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</si>
  <si>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</si>
  <si>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</si>
  <si>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</si>
  <si>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</si>
  <si>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</si>
  <si>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</si>
  <si>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</si>
  <si>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</si>
  <si>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</si>
  <si>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</si>
  <si>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</si>
  <si>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</si>
  <si>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</si>
  <si>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</si>
  <si>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</si>
  <si>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</si>
  <si>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</si>
  <si>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</si>
  <si>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</si>
  <si>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</si>
  <si>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</si>
  <si>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</si>
  <si>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</si>
  <si>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</si>
  <si>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</si>
  <si>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</si>
  <si>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</si>
  <si>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</si>
  <si>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</si>
  <si>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</si>
  <si>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</si>
  <si>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</si>
  <si>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</si>
  <si>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</si>
  <si>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</si>
  <si>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</si>
  <si>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</si>
  <si>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</si>
  <si>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</si>
  <si>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</si>
  <si>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</si>
  <si>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</si>
  <si>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</si>
  <si>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</si>
  <si>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</si>
  <si>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</si>
  <si>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</si>
  <si>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</si>
  <si>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</si>
  <si>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</si>
  <si>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</si>
  <si>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</si>
  <si>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</si>
  <si>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</si>
  <si>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</si>
  <si>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</si>
  <si>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</si>
  <si>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</si>
  <si>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</si>
  <si>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</si>
  <si>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</si>
  <si>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</si>
  <si>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</si>
  <si>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</si>
  <si>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</si>
  <si>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</si>
  <si>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</si>
  <si>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</si>
  <si>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</si>
  <si>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</si>
  <si>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</si>
  <si>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</si>
  <si>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</si>
  <si>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</si>
  <si>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</si>
  <si>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</si>
  <si>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</si>
  <si>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</si>
  <si>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</si>
  <si>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</si>
  <si>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</si>
  <si>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</si>
  <si>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</si>
  <si>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</si>
  <si>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</si>
  <si>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</si>
  <si>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</si>
  <si>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</si>
  <si>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</si>
  <si>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</si>
  <si>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</si>
  <si>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</si>
  <si>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</si>
  <si>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</si>
  <si>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</si>
  <si>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</si>
  <si>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</si>
  <si>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</si>
  <si>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</si>
  <si>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</si>
  <si>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</si>
  <si>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</si>
  <si>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</si>
  <si>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</si>
  <si>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</si>
  <si>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</si>
  <si>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</si>
  <si>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</si>
  <si>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</si>
  <si>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</si>
  <si>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</si>
  <si>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</si>
  <si>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</si>
  <si>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</si>
  <si>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</si>
  <si>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</si>
  <si>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</si>
  <si>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</si>
  <si>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</si>
  <si>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</si>
  <si>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</si>
  <si>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</si>
  <si>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</si>
  <si>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</si>
  <si>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</si>
  <si>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</si>
  <si>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</si>
  <si>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</si>
  <si>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</si>
  <si>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</si>
  <si>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</si>
  <si>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</si>
  <si>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</si>
  <si>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</si>
  <si>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</si>
  <si>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</si>
  <si>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</si>
  <si>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</si>
  <si>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</si>
  <si>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</si>
  <si>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</si>
  <si>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</si>
  <si>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</si>
  <si>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</si>
  <si>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</si>
  <si>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</si>
  <si>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</si>
  <si>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</si>
  <si>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</si>
  <si>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</si>
  <si>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</si>
  <si>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</si>
  <si>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</si>
  <si>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</si>
  <si>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</si>
  <si>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</si>
  <si>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</si>
  <si>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</si>
  <si>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</si>
  <si>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</si>
  <si>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</si>
  <si>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</si>
  <si>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</si>
  <si>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</si>
  <si>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</si>
  <si>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</si>
  <si>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</si>
  <si>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</si>
  <si>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</si>
  <si>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</si>
  <si>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</si>
  <si>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</si>
  <si>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</si>
  <si>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</si>
  <si>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</si>
  <si>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</si>
  <si>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</si>
  <si>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</si>
  <si>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</si>
  <si>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</si>
  <si>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</si>
  <si>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</si>
  <si>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</si>
  <si>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</si>
  <si>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</si>
  <si>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</si>
  <si>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</si>
  <si>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</si>
  <si>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</si>
  <si>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</si>
  <si>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</si>
  <si>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</si>
  <si>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</si>
  <si>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</si>
  <si>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</si>
  <si>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</si>
  <si>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</si>
  <si>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</si>
  <si>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</si>
  <si>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</si>
  <si>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</si>
  <si>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</si>
  <si>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</si>
  <si>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</si>
  <si>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</si>
  <si>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</si>
  <si>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</si>
  <si>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</si>
  <si>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</si>
  <si>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</si>
  <si>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</si>
  <si>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</si>
  <si>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</si>
  <si>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</si>
  <si>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</si>
  <si>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</si>
  <si>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</si>
  <si>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</si>
  <si>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</si>
  <si>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</si>
  <si>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</si>
  <si>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</si>
  <si>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</si>
  <si>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</si>
  <si>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</si>
  <si>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</si>
  <si>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</si>
  <si>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</si>
  <si>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</si>
  <si>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</si>
  <si>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</si>
  <si>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</si>
  <si>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</si>
  <si>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</si>
  <si>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</si>
  <si>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</si>
  <si>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</si>
  <si>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</si>
  <si>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</si>
  <si>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</si>
  <si>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</si>
  <si>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</si>
  <si>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</si>
  <si>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</si>
  <si>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</si>
  <si>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</si>
  <si>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</si>
  <si>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</si>
  <si>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</si>
  <si>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</si>
  <si>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</si>
  <si>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</si>
  <si>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</si>
  <si>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</si>
  <si>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</si>
  <si>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</si>
  <si>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</si>
  <si>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</si>
  <si>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</si>
  <si>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</si>
  <si>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</si>
  <si>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</si>
  <si>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</si>
  <si>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</si>
  <si>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</si>
  <si>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</si>
  <si>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</si>
  <si>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</si>
  <si>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</si>
  <si>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</si>
  <si>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</si>
  <si>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</si>
  <si>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</si>
  <si>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</si>
  <si>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</si>
  <si>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</si>
  <si>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</si>
  <si>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</si>
  <si>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</si>
  <si>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</si>
  <si>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</si>
  <si>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</si>
  <si>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</si>
  <si>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</si>
  <si>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</si>
  <si>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</si>
  <si>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</si>
  <si>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</si>
  <si>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</si>
  <si>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</si>
  <si>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</si>
  <si>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</si>
  <si>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</si>
  <si>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</si>
  <si>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</si>
  <si>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</si>
  <si>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</si>
  <si>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</si>
  <si>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</si>
  <si>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</si>
  <si>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</si>
  <si>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</si>
  <si>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</si>
  <si>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</si>
  <si>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</si>
  <si>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</si>
  <si>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</si>
  <si>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</si>
  <si>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</si>
  <si>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</si>
  <si>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</si>
  <si>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</si>
  <si>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</si>
  <si>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</si>
  <si>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</si>
  <si>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</si>
  <si>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</si>
  <si>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</si>
  <si>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</si>
  <si>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</si>
  <si>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</si>
  <si>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</si>
  <si>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</si>
  <si>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</si>
  <si>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</si>
  <si>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</si>
  <si>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</si>
  <si>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</si>
  <si>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</si>
  <si>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</si>
  <si>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</si>
  <si>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</si>
  <si>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</si>
  <si>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</si>
  <si>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</si>
  <si>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</si>
  <si>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</si>
  <si>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</si>
  <si>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</si>
  <si>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</si>
  <si>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</si>
  <si>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</si>
  <si>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</si>
  <si>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</si>
  <si>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</si>
  <si>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</si>
  <si>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</si>
  <si>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</si>
  <si>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</si>
  <si>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</si>
  <si>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</si>
  <si>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</si>
  <si>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</si>
  <si>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</si>
  <si>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</si>
  <si>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</si>
  <si>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</si>
  <si>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</si>
  <si>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</si>
  <si>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</si>
  <si>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</si>
  <si>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</si>
  <si>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</si>
  <si>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</si>
  <si>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</si>
  <si>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</si>
  <si>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</si>
  <si>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</si>
  <si>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</si>
  <si>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</si>
  <si>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</si>
  <si>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</si>
  <si>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</si>
  <si>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</si>
  <si>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</si>
  <si>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</si>
  <si>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</si>
  <si>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</si>
  <si>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</si>
  <si>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</si>
  <si>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</si>
  <si>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</si>
  <si>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</si>
  <si>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</si>
  <si>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</si>
  <si>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</si>
  <si>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</si>
  <si>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</si>
  <si>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</si>
  <si>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</si>
  <si>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</si>
  <si>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</si>
  <si>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</si>
  <si>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</si>
  <si>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</si>
  <si>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</si>
  <si>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</si>
  <si>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</si>
  <si>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</si>
  <si>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</si>
  <si>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</si>
  <si>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</si>
  <si>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</si>
  <si>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</si>
  <si>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</si>
  <si>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</si>
  <si>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</si>
  <si>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</si>
  <si>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</si>
  <si>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</si>
  <si>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</si>
  <si>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</si>
  <si>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</si>
  <si>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</si>
  <si>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</si>
  <si>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</si>
  <si>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</si>
  <si>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</si>
  <si>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</si>
  <si>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</si>
  <si>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</si>
  <si>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</si>
  <si>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</si>
  <si>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</si>
  <si>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</si>
  <si>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</si>
  <si>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</si>
  <si>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</si>
  <si>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</si>
  <si>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</si>
  <si>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</si>
  <si>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</si>
  <si>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</si>
  <si>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</si>
  <si>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</si>
  <si>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</si>
  <si>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</si>
  <si>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</si>
  <si>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</si>
  <si>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</si>
  <si>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</si>
  <si>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</si>
  <si>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</si>
  <si>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</si>
  <si>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</si>
  <si>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</si>
  <si>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</si>
  <si>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</si>
  <si>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</si>
  <si>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</si>
  <si>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</si>
  <si>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</si>
  <si>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</si>
  <si>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</si>
  <si>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</si>
  <si>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</si>
  <si>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</si>
  <si>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</si>
  <si>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</si>
  <si>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</si>
  <si>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</si>
  <si>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</si>
  <si>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</si>
  <si>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</si>
  <si>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</si>
  <si>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</si>
  <si>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</si>
  <si>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</si>
  <si>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</si>
  <si>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</si>
  <si>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</si>
  <si>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</si>
  <si>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</si>
  <si>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</si>
  <si>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</si>
  <si>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</si>
  <si>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</si>
  <si>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</si>
  <si>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</si>
  <si>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</si>
  <si>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</si>
  <si>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</si>
  <si>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</si>
  <si>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</si>
  <si>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</si>
  <si>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</si>
  <si>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</si>
  <si>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</si>
  <si>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</si>
  <si>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</si>
  <si>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</si>
  <si>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</si>
  <si>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</si>
  <si>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</si>
  <si>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</si>
  <si>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</si>
  <si>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</si>
  <si>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</si>
  <si>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</si>
  <si>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</si>
  <si>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</si>
  <si>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</si>
  <si>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</si>
  <si>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</si>
  <si>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</si>
  <si>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</si>
  <si>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</si>
  <si>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</si>
  <si>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</si>
  <si>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</si>
  <si>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</si>
  <si>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</si>
  <si>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</si>
  <si>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</si>
  <si>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</si>
  <si>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</si>
  <si>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</si>
  <si>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</si>
  <si>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</si>
  <si>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</si>
  <si>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</si>
  <si>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</si>
  <si>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</si>
  <si>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</si>
  <si>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</si>
  <si>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</si>
  <si>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</si>
  <si>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</si>
  <si>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</si>
  <si>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</si>
  <si>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</si>
  <si>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</si>
  <si>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</si>
  <si>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</si>
  <si>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</si>
  <si>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</si>
  <si>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</si>
  <si>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</si>
  <si>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</si>
  <si>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</si>
  <si>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</si>
  <si>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</si>
  <si>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</si>
  <si>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</si>
  <si>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</si>
  <si>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</si>
  <si>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</si>
  <si>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</si>
  <si>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</si>
  <si>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</si>
  <si>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</si>
  <si>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</si>
  <si>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</si>
  <si>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</si>
  <si>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</si>
  <si>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</si>
  <si>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</si>
  <si>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</si>
  <si>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</si>
  <si>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</si>
  <si>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</si>
  <si>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</si>
  <si>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</si>
  <si>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</si>
  <si>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</si>
  <si>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</si>
  <si>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</si>
  <si>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</si>
  <si>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</si>
  <si>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</si>
  <si>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</si>
  <si>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</si>
  <si>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</si>
  <si>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</si>
  <si>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</si>
  <si>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</si>
  <si>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</si>
  <si>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</si>
  <si>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</si>
  <si>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</si>
  <si>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</si>
  <si>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</si>
  <si>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</si>
  <si>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</si>
  <si>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</si>
  <si>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</si>
  <si>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</si>
  <si>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</si>
  <si>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</si>
  <si>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</si>
  <si>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</si>
  <si>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</si>
  <si>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</si>
  <si>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</si>
  <si>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</si>
  <si>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</si>
  <si>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</si>
  <si>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</si>
  <si>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</si>
  <si>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</si>
  <si>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</si>
  <si>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</si>
  <si>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</si>
  <si>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</si>
  <si>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</si>
  <si>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</si>
  <si>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</si>
  <si>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</si>
  <si>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</si>
  <si>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</si>
  <si>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</si>
  <si>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</si>
  <si>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</si>
  <si>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</si>
  <si>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</si>
  <si>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</si>
  <si>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</si>
  <si>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</si>
  <si>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</si>
  <si>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</si>
  <si>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</si>
  <si>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</si>
  <si>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</si>
  <si>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</si>
  <si>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</si>
  <si>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</si>
  <si>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</si>
  <si>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</si>
  <si>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</si>
  <si>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</si>
  <si>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</si>
  <si>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</si>
  <si>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</si>
  <si>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</si>
  <si>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</si>
  <si>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</si>
  <si>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</si>
  <si>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</si>
  <si>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</si>
  <si>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</si>
  <si>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</si>
  <si>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</si>
  <si>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</si>
  <si>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</si>
  <si>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</si>
  <si>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</si>
  <si>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</si>
  <si>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</si>
  <si>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</si>
  <si>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</si>
  <si>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</si>
  <si>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</si>
  <si>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</si>
  <si>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</si>
  <si>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</si>
  <si>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</si>
  <si>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</si>
  <si>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</si>
  <si>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</si>
  <si>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</si>
  <si>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</si>
  <si>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</si>
  <si>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</si>
  <si>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</si>
  <si>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</si>
  <si>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</si>
  <si>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</si>
  <si>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</si>
  <si>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</si>
  <si>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</si>
  <si>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</si>
  <si>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</si>
  <si>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</si>
  <si>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</si>
  <si>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</si>
  <si>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</si>
  <si>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</si>
  <si>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</si>
  <si>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</si>
  <si>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</si>
  <si>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</si>
  <si>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</si>
  <si>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</si>
  <si>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</si>
  <si>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</si>
  <si>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</si>
  <si>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</si>
  <si>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</si>
  <si>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</si>
  <si>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</si>
  <si>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</si>
  <si>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</si>
  <si>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</si>
  <si>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</si>
  <si>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</si>
  <si>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</si>
  <si>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</si>
  <si>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</si>
  <si>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</si>
  <si>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</si>
  <si>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</si>
  <si>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</si>
  <si>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</si>
  <si>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</si>
  <si>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</si>
  <si>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</si>
  <si>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</si>
  <si>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</si>
  <si>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</si>
  <si>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</si>
  <si>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</si>
  <si>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</si>
  <si>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</si>
  <si>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</si>
  <si>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</si>
  <si>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</si>
  <si>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</si>
  <si>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</si>
  <si>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</si>
  <si>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</si>
  <si>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</si>
  <si>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</si>
  <si>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</si>
  <si>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</si>
  <si>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</si>
  <si>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</si>
  <si>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</si>
  <si>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</si>
  <si>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</si>
  <si>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</si>
  <si>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</si>
  <si>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</si>
  <si>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</si>
  <si>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</si>
  <si>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</si>
  <si>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</si>
  <si>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</si>
  <si>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</si>
  <si>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</si>
  <si>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</si>
  <si>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</si>
  <si>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</si>
  <si>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</si>
  <si>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</si>
  <si>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</si>
  <si>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</si>
  <si>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</si>
  <si>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</si>
  <si>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</si>
  <si>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</si>
  <si>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</si>
  <si>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</si>
  <si>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</si>
  <si>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</si>
  <si>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</si>
  <si>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</si>
  <si>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</si>
  <si>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</si>
  <si>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</si>
  <si>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</si>
  <si>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</si>
  <si>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</si>
  <si>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</si>
  <si>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</si>
  <si>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</si>
  <si>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</si>
  <si>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</si>
  <si>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</si>
  <si>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</si>
  <si>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</si>
  <si>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</si>
  <si>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</si>
  <si>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</si>
  <si>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</si>
  <si>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</si>
  <si>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</si>
  <si>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</si>
  <si>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</si>
  <si>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</si>
  <si>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</si>
  <si>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</si>
  <si>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</si>
  <si>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</si>
  <si>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</si>
  <si>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</si>
  <si>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</si>
  <si>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</si>
  <si>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</si>
  <si>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</si>
  <si>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</si>
  <si>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</si>
  <si>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</si>
  <si>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</si>
  <si>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</si>
  <si>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</si>
  <si>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</si>
  <si>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</si>
  <si>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</si>
  <si>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</si>
  <si>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</si>
  <si>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</si>
  <si>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</si>
  <si>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</si>
  <si>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</si>
  <si>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</si>
  <si>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</si>
  <si>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</si>
  <si>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</si>
  <si>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</si>
  <si>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</si>
  <si>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</si>
  <si>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</si>
  <si>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</si>
  <si>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</si>
  <si>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</si>
  <si>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</si>
  <si>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</si>
  <si>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</si>
  <si>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</si>
  <si>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</si>
  <si>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</si>
  <si>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</si>
  <si>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</si>
  <si>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</si>
  <si>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</si>
  <si>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</si>
  <si>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</si>
  <si>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</si>
  <si>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</si>
  <si>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</si>
  <si>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</si>
  <si>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</si>
  <si>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</si>
  <si>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</si>
  <si>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</si>
  <si>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</si>
  <si>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</si>
  <si>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</si>
  <si>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</si>
  <si>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</si>
  <si>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</si>
  <si>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</si>
  <si>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</si>
  <si>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</si>
  <si>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</si>
  <si>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</si>
  <si>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</si>
  <si>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</si>
  <si>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</si>
  <si>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</si>
  <si>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</si>
  <si>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</si>
  <si>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</si>
  <si>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</si>
  <si>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</si>
  <si>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</si>
  <si>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</si>
  <si>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</si>
  <si>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</si>
  <si>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</si>
  <si>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</si>
  <si>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</si>
  <si>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</si>
  <si>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</si>
  <si>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</si>
  <si>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</si>
  <si>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</si>
  <si>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</si>
  <si>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</si>
  <si>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</si>
  <si>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</si>
  <si>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</si>
  <si>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</si>
  <si>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</si>
  <si>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</si>
  <si>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</si>
  <si>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</si>
  <si>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</si>
  <si>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</si>
  <si>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</si>
  <si>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</si>
  <si>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</si>
  <si>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</si>
  <si>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</si>
  <si>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</si>
  <si>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</si>
  <si>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</si>
  <si>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</si>
  <si>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</si>
  <si>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</si>
  <si>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</si>
  <si>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</si>
  <si>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</si>
  <si>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</si>
  <si>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</si>
  <si>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</si>
  <si>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</si>
  <si>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</si>
  <si>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</si>
  <si>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</si>
  <si>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</si>
  <si>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</si>
  <si>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</si>
  <si>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</si>
  <si>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</si>
  <si>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</si>
  <si>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</si>
  <si>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</si>
  <si>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</si>
  <si>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</si>
  <si>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</si>
  <si>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</si>
  <si>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</si>
  <si>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</si>
  <si>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</si>
  <si>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</si>
  <si>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</si>
  <si>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</si>
  <si>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</si>
  <si>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</si>
  <si>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</si>
  <si>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</si>
  <si>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</si>
  <si>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</si>
  <si>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</si>
  <si>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</si>
  <si>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</si>
  <si>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</si>
  <si>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</si>
  <si>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</si>
  <si>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</si>
  <si>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</si>
  <si>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</si>
  <si>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</si>
  <si>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</si>
  <si>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</si>
  <si>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</si>
  <si>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</si>
  <si>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</si>
  <si>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</si>
  <si>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</si>
  <si>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</si>
  <si>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</si>
  <si>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</si>
  <si>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</si>
  <si>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</si>
  <si>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</si>
  <si>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</si>
  <si>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</si>
  <si>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</si>
  <si>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</si>
  <si>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</si>
  <si>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</si>
  <si>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</si>
  <si>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</si>
  <si>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</si>
  <si>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</si>
  <si>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</si>
  <si>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</si>
  <si>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</si>
  <si>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</si>
  <si>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</si>
  <si>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</si>
  <si>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</si>
  <si>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</si>
  <si>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</si>
  <si>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</si>
  <si>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</si>
  <si>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</si>
  <si>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</si>
  <si>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</si>
  <si>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</si>
  <si>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</si>
  <si>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</si>
  <si>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</si>
  <si>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</si>
  <si>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</si>
  <si>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</si>
  <si>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</si>
  <si>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</si>
  <si>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</si>
  <si>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</si>
  <si>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</si>
  <si>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</si>
  <si>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</si>
  <si>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</si>
  <si>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</si>
  <si>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</si>
  <si>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</si>
  <si>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</si>
  <si>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</si>
  <si>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</si>
  <si>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</si>
  <si>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</si>
  <si>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</si>
  <si>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</si>
  <si>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</si>
  <si>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</si>
  <si>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</si>
  <si>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</si>
  <si>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</si>
  <si>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</si>
  <si>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</si>
  <si>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</si>
  <si>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</si>
  <si>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</si>
  <si>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</si>
  <si>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</si>
  <si>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</si>
  <si>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</si>
  <si>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</si>
  <si>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</si>
  <si>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</si>
  <si>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</si>
  <si>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</si>
  <si>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</si>
  <si>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</si>
  <si>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</si>
  <si>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</si>
  <si>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</si>
  <si>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</si>
  <si>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</si>
  <si>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</si>
  <si>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</si>
  <si>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</si>
  <si>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</si>
  <si>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</si>
  <si>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</si>
  <si>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</si>
  <si>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</si>
  <si>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</si>
  <si>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</si>
  <si>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</si>
  <si>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</si>
  <si>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</si>
  <si>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</si>
  <si>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</si>
  <si>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</si>
  <si>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</si>
  <si>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</si>
  <si>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</si>
  <si>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</si>
  <si>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</si>
  <si>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</si>
  <si>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</si>
  <si>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</si>
  <si>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</si>
  <si>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</si>
  <si>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</si>
  <si>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</si>
  <si>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</si>
  <si>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</si>
  <si>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</si>
  <si>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</si>
  <si>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</si>
  <si>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</si>
  <si>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</si>
  <si>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</si>
  <si>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</si>
  <si>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</si>
  <si>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</si>
  <si>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</si>
  <si>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</si>
  <si>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</si>
  <si>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</si>
  <si>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</si>
  <si>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</si>
  <si>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</si>
  <si>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</si>
  <si>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</si>
  <si>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</si>
  <si>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</si>
  <si>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</si>
  <si>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</si>
  <si>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</si>
  <si>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</si>
  <si>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</si>
  <si>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</si>
  <si>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</si>
  <si>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</si>
  <si>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</si>
  <si>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</si>
  <si>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</si>
  <si>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</si>
  <si>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</si>
  <si>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</si>
  <si>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</si>
  <si>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</si>
  <si>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</si>
  <si>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</si>
  <si>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</si>
  <si>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</si>
  <si>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</si>
  <si>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</si>
  <si>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</si>
  <si>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</si>
  <si>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</si>
  <si>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</si>
  <si>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</si>
  <si>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</si>
  <si>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</si>
  <si>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</si>
  <si>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</si>
  <si>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</si>
  <si>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</si>
  <si>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</si>
  <si>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</si>
  <si>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</si>
  <si>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</si>
  <si>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</si>
  <si>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</si>
  <si>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</si>
  <si>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</si>
  <si>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</si>
  <si>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</si>
  <si>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</si>
  <si>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</si>
  <si>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</si>
  <si>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</si>
  <si>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</si>
  <si>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</si>
  <si>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</si>
  <si>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</si>
  <si>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</si>
  <si>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</si>
  <si>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</si>
  <si>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</si>
  <si>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</si>
  <si>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</si>
  <si>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</si>
  <si>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</si>
  <si>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</si>
  <si>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</si>
  <si>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</si>
  <si>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</si>
  <si>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</si>
  <si>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</si>
  <si>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</si>
  <si>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</si>
  <si>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</si>
  <si>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</si>
  <si>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</si>
  <si>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</si>
  <si>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</si>
  <si>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</si>
  <si>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</si>
  <si>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</si>
  <si>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</si>
  <si>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</si>
  <si>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</si>
  <si>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</si>
  <si>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</si>
  <si>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</si>
  <si>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</si>
  <si>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</si>
  <si>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</si>
  <si>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</si>
  <si>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</si>
  <si>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</si>
  <si>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</si>
  <si>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</si>
  <si>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</si>
  <si>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</si>
  <si>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</si>
  <si>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</si>
  <si>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</si>
  <si>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</si>
  <si>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</si>
  <si>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</si>
  <si>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</si>
  <si>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</si>
  <si>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</si>
  <si>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</si>
  <si>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</si>
  <si>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</si>
  <si>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</si>
  <si>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</si>
  <si>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</si>
  <si>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</si>
  <si>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</si>
  <si>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</si>
  <si>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</si>
  <si>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</si>
  <si>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</si>
  <si>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</si>
  <si>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</si>
  <si>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</si>
  <si>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</si>
  <si>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</si>
  <si>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</si>
  <si>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</si>
  <si>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</si>
  <si>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</si>
  <si>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</si>
  <si>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</si>
  <si>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</si>
  <si>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</si>
  <si>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</si>
  <si>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</si>
  <si>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</si>
  <si>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</si>
  <si>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</si>
  <si>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</si>
  <si>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</si>
  <si>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</si>
  <si>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</si>
  <si>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</si>
  <si>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</si>
  <si>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</si>
  <si>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</si>
  <si>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</si>
  <si>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</si>
  <si>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</si>
  <si>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</si>
  <si>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</si>
  <si>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</si>
  <si>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</si>
  <si>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</si>
  <si>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</si>
  <si>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</si>
  <si>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</si>
  <si>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</si>
  <si>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</si>
  <si>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</si>
  <si>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</si>
  <si>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</si>
  <si>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</si>
  <si>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</si>
  <si>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</si>
  <si>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</si>
  <si>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</si>
  <si>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</si>
  <si>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</si>
  <si>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</si>
  <si>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</si>
  <si>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</si>
  <si>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</si>
  <si>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</si>
  <si>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</si>
  <si>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</si>
  <si>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</si>
  <si>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</si>
  <si>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</si>
  <si>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</si>
  <si>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</si>
  <si>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</si>
  <si>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</si>
  <si>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</si>
  <si>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</si>
  <si>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</si>
  <si>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</si>
  <si>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</si>
  <si>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</si>
  <si>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</si>
  <si>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</si>
  <si>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</si>
  <si>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</si>
  <si>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</si>
  <si>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</si>
  <si>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</si>
  <si>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</si>
  <si>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</si>
  <si>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</si>
  <si>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</si>
  <si>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</si>
  <si>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</si>
  <si>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</si>
  <si>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</si>
  <si>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</si>
  <si>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</si>
  <si>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</si>
  <si>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</si>
  <si>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</si>
  <si>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</si>
  <si>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</si>
  <si>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</si>
  <si>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</si>
  <si>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</si>
  <si>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</si>
  <si>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</si>
  <si>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</si>
  <si>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</si>
  <si>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</si>
  <si>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</si>
  <si>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</si>
  <si>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</si>
  <si>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</si>
  <si>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</si>
  <si>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</si>
  <si>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</si>
  <si>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</si>
  <si>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</si>
  <si>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</si>
  <si>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</si>
  <si>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</si>
  <si>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</si>
  <si>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</si>
  <si>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</si>
  <si>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</si>
  <si>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</si>
  <si>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</si>
  <si>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</si>
  <si>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</si>
  <si>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</si>
  <si>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</si>
  <si>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</si>
  <si>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</si>
  <si>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</si>
  <si>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</si>
  <si>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</si>
  <si>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</si>
  <si>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</si>
  <si>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</si>
  <si>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</si>
  <si>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</si>
  <si>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</si>
  <si>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</si>
  <si>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</si>
  <si>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</si>
  <si>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</si>
  <si>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</si>
  <si>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</si>
  <si>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</si>
  <si>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</si>
  <si>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</si>
  <si>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</si>
  <si>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</si>
  <si>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</si>
  <si>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</si>
  <si>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</si>
  <si>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</si>
  <si>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</si>
  <si>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</si>
  <si>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</si>
  <si>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</si>
  <si>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</si>
  <si>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</si>
  <si>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</si>
  <si>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</si>
  <si>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</si>
  <si>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</si>
  <si>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</si>
  <si>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</si>
  <si>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</si>
  <si>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</si>
  <si>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</si>
  <si>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</si>
  <si>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</si>
  <si>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</si>
  <si>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</si>
  <si>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</si>
  <si>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</si>
  <si>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</si>
  <si>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</si>
  <si>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</si>
  <si>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</si>
  <si>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</si>
  <si>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</si>
  <si>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</si>
  <si>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</si>
  <si>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</si>
  <si>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</si>
  <si>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</si>
  <si>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</si>
  <si>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</si>
  <si>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</si>
  <si>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</si>
  <si>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</si>
  <si>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</si>
  <si>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</si>
  <si>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</si>
  <si>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</si>
  <si>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</si>
  <si>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</si>
  <si>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</si>
  <si>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</si>
  <si>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</si>
  <si>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</si>
  <si>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</si>
  <si>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</si>
  <si>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</si>
  <si>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</si>
  <si>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</si>
  <si>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</si>
  <si>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</si>
  <si>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</si>
  <si>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</si>
  <si>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</si>
  <si>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</si>
  <si>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</si>
  <si>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</si>
  <si>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</si>
  <si>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</si>
  <si>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</si>
  <si>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</si>
  <si>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</si>
  <si>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</si>
  <si>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</si>
  <si>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</si>
  <si>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</si>
  <si>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</si>
  <si>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</si>
  <si>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</si>
  <si>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</si>
  <si>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</si>
  <si>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</si>
  <si>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</si>
  <si>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</si>
  <si>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</si>
  <si>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</si>
  <si>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</si>
  <si>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</si>
  <si>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</si>
  <si>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</si>
  <si>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</si>
  <si>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</si>
  <si>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</si>
  <si>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</si>
  <si>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</si>
  <si>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</si>
  <si>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</si>
  <si>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</si>
  <si>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</si>
  <si>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</si>
  <si>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</si>
  <si>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</si>
  <si>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</si>
  <si>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</si>
  <si>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</si>
  <si>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</si>
  <si>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</si>
  <si>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</si>
  <si>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</si>
  <si>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</si>
  <si>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</si>
  <si>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</si>
  <si>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</si>
  <si>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</si>
  <si>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</si>
  <si>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</si>
  <si>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</si>
  <si>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</si>
  <si>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</si>
  <si>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</si>
  <si>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</si>
  <si>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</si>
  <si>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</si>
  <si>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</si>
  <si>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</si>
  <si>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</si>
  <si>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</si>
  <si>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</si>
  <si>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</si>
  <si>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</si>
  <si>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</si>
  <si>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</si>
  <si>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</si>
  <si>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</si>
  <si>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</si>
  <si>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</si>
  <si>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</si>
  <si>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</si>
  <si>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</si>
  <si>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</si>
  <si>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</si>
  <si>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</si>
  <si>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</si>
  <si>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</si>
  <si>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</si>
  <si>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</si>
  <si>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</si>
  <si>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</si>
  <si>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</si>
  <si>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</si>
  <si>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</si>
  <si>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</si>
  <si>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</si>
  <si>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</si>
  <si>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</si>
  <si>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</si>
  <si>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</si>
  <si>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</si>
  <si>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</si>
  <si>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</si>
  <si>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</si>
  <si>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</si>
  <si>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</si>
  <si>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</si>
  <si>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</si>
  <si>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</si>
  <si>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</si>
  <si>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</si>
  <si>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</si>
  <si>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</si>
  <si>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</si>
  <si>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</si>
  <si>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</si>
  <si>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</si>
  <si>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</si>
  <si>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</si>
  <si>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</si>
  <si>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</si>
  <si>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</si>
  <si>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</si>
  <si>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</si>
  <si>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</si>
  <si>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</si>
  <si>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</si>
  <si>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</si>
  <si>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</si>
  <si>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</si>
  <si>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</si>
  <si>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</si>
  <si>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</si>
  <si>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</si>
  <si>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</si>
  <si>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</si>
  <si>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</si>
  <si>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</si>
  <si>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</si>
  <si>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</si>
  <si>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</si>
  <si>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</si>
  <si>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</si>
  <si>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</si>
  <si>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</si>
  <si>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</si>
  <si>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</si>
  <si>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</si>
  <si>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</si>
  <si>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</si>
  <si>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</si>
  <si>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</si>
  <si>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</si>
  <si>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</si>
  <si>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</si>
  <si>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</si>
  <si>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</si>
  <si>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</si>
  <si>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</si>
  <si>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</si>
  <si>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</si>
  <si>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</si>
  <si>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</si>
  <si>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</si>
  <si>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</si>
  <si>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</si>
  <si>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</si>
  <si>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</si>
  <si>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</si>
  <si>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</si>
  <si>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</si>
  <si>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</si>
  <si>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</si>
  <si>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</si>
  <si>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</si>
  <si>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</si>
  <si>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</si>
  <si>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</si>
  <si>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</si>
  <si>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</si>
  <si>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</si>
  <si>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</si>
  <si>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</si>
  <si>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</si>
  <si>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</si>
  <si>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</si>
  <si>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</si>
  <si>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</si>
  <si>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</si>
  <si>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</si>
  <si>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</si>
  <si>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</si>
  <si>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</si>
  <si>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</si>
  <si>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</si>
  <si>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</si>
  <si>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</si>
  <si>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</si>
  <si>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</si>
  <si>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</si>
  <si>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</si>
  <si>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</si>
  <si>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</si>
  <si>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</si>
  <si>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</si>
  <si>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</si>
  <si>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</si>
  <si>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</si>
  <si>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</si>
  <si>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</si>
  <si>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</si>
  <si>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</si>
  <si>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</si>
  <si>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</si>
  <si>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</si>
  <si>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</si>
  <si>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</si>
  <si>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</si>
  <si>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</si>
  <si>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</si>
  <si>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</si>
  <si>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</si>
  <si>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</si>
  <si>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</si>
  <si>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</si>
  <si>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</si>
  <si>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</si>
  <si>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</si>
  <si>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</si>
  <si>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</si>
  <si>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</si>
  <si>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</si>
  <si>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</si>
  <si>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</si>
  <si>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</si>
  <si>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</si>
  <si>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</si>
  <si>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</si>
  <si>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</si>
  <si>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</si>
  <si>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</si>
  <si>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</si>
  <si>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</si>
  <si>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</si>
  <si>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</si>
  <si>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</si>
  <si>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</si>
  <si>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</si>
  <si>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</si>
  <si>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</si>
  <si>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</si>
  <si>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</si>
  <si>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</si>
  <si>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</si>
  <si>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</si>
  <si>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</si>
  <si>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</si>
  <si>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</si>
  <si>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</si>
  <si>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</si>
  <si>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</si>
  <si>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</si>
  <si>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</si>
  <si>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</si>
  <si>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</si>
  <si>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</si>
  <si>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</si>
  <si>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</si>
  <si>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</si>
  <si>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</si>
  <si>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</si>
  <si>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</si>
  <si>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</si>
  <si>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</si>
  <si>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</si>
  <si>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</si>
  <si>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</si>
  <si>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</si>
  <si>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</si>
  <si>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</si>
  <si>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</si>
  <si>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</si>
  <si>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</si>
  <si>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</si>
  <si>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</si>
  <si>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</si>
  <si>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</si>
  <si>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</si>
  <si>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</si>
  <si>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</si>
  <si>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</si>
  <si>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</si>
  <si>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</si>
  <si>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</si>
  <si>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</si>
  <si>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</si>
  <si>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</si>
  <si>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</si>
  <si>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</si>
  <si>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</si>
  <si>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</si>
  <si>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</si>
  <si>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</si>
  <si>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</si>
  <si>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</si>
  <si>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</si>
  <si>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</si>
  <si>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</si>
  <si>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</si>
  <si>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</si>
  <si>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</si>
  <si>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</si>
  <si>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</si>
  <si>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</si>
  <si>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</si>
  <si>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</si>
  <si>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</si>
  <si>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</si>
  <si>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</si>
  <si>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</si>
  <si>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</si>
  <si>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</si>
  <si>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</si>
  <si>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</si>
  <si>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</si>
  <si>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</si>
  <si>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</si>
  <si>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</si>
  <si>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</si>
  <si>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</si>
  <si>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</si>
  <si>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</si>
  <si>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</si>
  <si>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</si>
  <si>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</si>
  <si>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</si>
  <si>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</si>
  <si>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</si>
  <si>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</si>
  <si>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</si>
  <si>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</si>
  <si>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</si>
  <si>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</si>
  <si>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</si>
  <si>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</si>
  <si>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</si>
  <si>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</si>
  <si>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</si>
  <si>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</si>
  <si>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</si>
  <si>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</si>
  <si>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</si>
  <si>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</si>
  <si>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</si>
  <si>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</si>
  <si>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</si>
  <si>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</si>
  <si>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</si>
  <si>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</si>
  <si>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</si>
  <si>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</si>
  <si>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</si>
  <si>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</si>
  <si>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</si>
  <si>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</si>
  <si>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</si>
  <si>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</si>
  <si>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</si>
  <si>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</si>
  <si>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</si>
  <si>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</si>
  <si>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</si>
  <si>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</si>
  <si>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</si>
  <si>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</si>
  <si>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</si>
  <si>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</si>
  <si>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</si>
  <si>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</si>
  <si>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</si>
  <si>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</si>
  <si>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</si>
  <si>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</si>
  <si>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</si>
  <si>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</si>
  <si>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</si>
  <si>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</si>
  <si>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</si>
  <si>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</si>
  <si>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</si>
  <si>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</si>
  <si>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</si>
  <si>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</si>
  <si>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</si>
  <si>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</si>
  <si>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</si>
  <si>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</si>
  <si>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</si>
  <si>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</si>
  <si>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</si>
  <si>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</si>
  <si>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</si>
  <si>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</si>
  <si>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</si>
  <si>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</si>
  <si>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</si>
  <si>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</si>
  <si>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</si>
  <si>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</si>
  <si>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</si>
  <si>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</si>
  <si>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</si>
  <si>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</si>
  <si>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</si>
  <si>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</si>
  <si>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</si>
  <si>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</si>
  <si>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</si>
  <si>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</si>
  <si>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</si>
  <si>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</si>
  <si>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</si>
  <si>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</si>
  <si>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</si>
  <si>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</si>
  <si>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</si>
  <si>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</si>
  <si>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</si>
  <si>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</si>
  <si>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</si>
  <si>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</si>
  <si>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</si>
  <si>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</si>
  <si>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</si>
  <si>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</si>
  <si>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</si>
  <si>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</si>
  <si>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</si>
  <si>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</si>
  <si>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</si>
  <si>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</si>
  <si>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</si>
  <si>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</si>
  <si>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</si>
  <si>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</si>
  <si>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</si>
  <si>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</si>
  <si>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</si>
  <si>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</si>
  <si>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</si>
  <si>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</si>
  <si>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</si>
  <si>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</si>
  <si>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</si>
  <si>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</si>
  <si>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</si>
  <si>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</si>
  <si>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</si>
  <si>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</si>
  <si>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</si>
  <si>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</si>
  <si>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</si>
  <si>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</si>
  <si>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</si>
  <si>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</si>
  <si>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</si>
  <si>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</si>
  <si>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</si>
  <si>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</si>
  <si>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</si>
  <si>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</si>
  <si>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</si>
  <si>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</si>
  <si>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</si>
  <si>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</si>
  <si>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</si>
  <si>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</si>
  <si>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</si>
  <si>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</si>
  <si>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</si>
  <si>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</si>
  <si>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</si>
  <si>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</si>
  <si>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</si>
  <si>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</si>
  <si>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</si>
  <si>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</si>
  <si>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</si>
  <si>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</si>
  <si>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</si>
  <si>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</si>
  <si>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</si>
  <si>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</si>
  <si>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</si>
  <si>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</si>
  <si>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</si>
  <si>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</si>
  <si>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</si>
  <si>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</si>
  <si>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</si>
  <si>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</si>
  <si>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</si>
  <si>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</si>
  <si>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</si>
  <si>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</si>
  <si>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</si>
  <si>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</si>
  <si>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</si>
  <si>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</si>
  <si>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</si>
  <si>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</si>
  <si>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</si>
  <si>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</si>
  <si>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</si>
  <si>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</si>
  <si>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</si>
  <si>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</si>
  <si>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</si>
  <si>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</si>
  <si>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</si>
  <si>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</si>
  <si>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</si>
  <si>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</si>
  <si>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</si>
  <si>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</si>
  <si>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</si>
  <si>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</si>
  <si>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</si>
  <si>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</si>
  <si>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</si>
  <si>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</si>
  <si>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</si>
  <si>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</si>
  <si>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</si>
  <si>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</si>
  <si>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</si>
  <si>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</si>
  <si>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</si>
  <si>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</si>
  <si>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</si>
  <si>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</si>
  <si>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</si>
  <si>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</si>
  <si>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</si>
  <si>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</si>
  <si>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</si>
  <si>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</si>
  <si>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</si>
  <si>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</si>
  <si>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</si>
  <si>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</si>
  <si>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</si>
  <si>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</si>
  <si>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</si>
  <si>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</si>
  <si>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</si>
  <si>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</si>
  <si>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</si>
  <si>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</si>
  <si>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</si>
  <si>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</si>
  <si>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</si>
  <si>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</si>
  <si>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</si>
  <si>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</si>
  <si>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</si>
  <si>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</si>
  <si>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</si>
  <si>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</si>
  <si>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</si>
  <si>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</si>
  <si>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</si>
  <si>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</si>
  <si>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</si>
  <si>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</si>
  <si>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</si>
  <si>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</si>
  <si>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</si>
  <si>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</si>
  <si>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</si>
  <si>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</si>
  <si>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</si>
  <si>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</si>
  <si>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</si>
  <si>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</si>
  <si>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</si>
  <si>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</si>
  <si>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</si>
  <si>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</si>
  <si>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</si>
  <si>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</si>
  <si>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</si>
  <si>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</si>
  <si>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</si>
  <si>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</si>
  <si>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</si>
  <si>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</si>
  <si>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</si>
  <si>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</si>
  <si>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</si>
  <si>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</si>
  <si>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</si>
  <si>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</si>
  <si>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</si>
  <si>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</si>
  <si>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</si>
  <si>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</si>
  <si>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</si>
  <si>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</si>
  <si>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</si>
  <si>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</si>
  <si>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</si>
  <si>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</si>
  <si>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</si>
  <si>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</si>
  <si>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</si>
  <si>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</si>
  <si>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</si>
  <si>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</si>
  <si>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</si>
  <si>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</si>
  <si>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</si>
  <si>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</si>
  <si>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</si>
  <si>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</si>
  <si>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</si>
  <si>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</si>
  <si>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</si>
  <si>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</si>
  <si>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</si>
  <si>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</si>
  <si>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</si>
  <si>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</si>
  <si>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</si>
  <si>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</si>
  <si>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</si>
  <si>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</si>
  <si>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</si>
  <si>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</si>
  <si>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</si>
  <si>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</si>
  <si>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</si>
  <si>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</si>
  <si>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</si>
  <si>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</si>
  <si>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</si>
  <si>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</si>
  <si>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</si>
  <si>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</si>
  <si>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</si>
  <si>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</si>
  <si>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</si>
  <si>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</si>
  <si>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</si>
  <si>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</si>
  <si>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</si>
  <si>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</si>
  <si>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</si>
  <si>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</si>
  <si>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</si>
  <si>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</si>
  <si>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</si>
  <si>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</si>
  <si>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</si>
  <si>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</si>
  <si>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</si>
  <si>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</si>
  <si>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</si>
  <si>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</si>
  <si>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</si>
  <si>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</si>
  <si>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</si>
  <si>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</si>
  <si>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</si>
  <si>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</si>
  <si>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</si>
  <si>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</si>
  <si>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</si>
  <si>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</si>
  <si>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</si>
  <si>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</si>
  <si>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</si>
  <si>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</si>
  <si>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</si>
  <si>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</si>
  <si>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</si>
  <si>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</si>
  <si>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</si>
  <si>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</si>
  <si>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</si>
  <si>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</si>
  <si>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</si>
  <si>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</si>
  <si>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</si>
  <si>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</si>
  <si>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</si>
  <si>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</si>
  <si>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</si>
  <si>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</si>
  <si>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</si>
  <si>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</si>
  <si>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</si>
  <si>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</si>
  <si>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</si>
  <si>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</si>
  <si>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</si>
  <si>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</si>
  <si>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</si>
  <si>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</si>
  <si>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</si>
  <si>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</si>
  <si>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</si>
  <si>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</si>
  <si>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</si>
  <si>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</si>
  <si>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</si>
  <si>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</si>
  <si>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</si>
  <si>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</si>
  <si>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</si>
  <si>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</si>
  <si>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</si>
  <si>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</si>
  <si>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</si>
  <si>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</si>
  <si>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</si>
  <si>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</si>
  <si>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</si>
  <si>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</si>
  <si>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</si>
  <si>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</si>
  <si>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</si>
  <si>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</si>
  <si>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</si>
  <si>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</si>
  <si>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</si>
  <si>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</si>
  <si>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</si>
  <si>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</si>
  <si>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</si>
  <si>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</si>
  <si>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</si>
  <si>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</si>
  <si>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</si>
  <si>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</si>
  <si>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</si>
  <si>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</si>
  <si>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</si>
  <si>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</si>
  <si>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</si>
  <si>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</si>
  <si>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</si>
  <si>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</si>
  <si>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</si>
  <si>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</si>
  <si>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</si>
  <si>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</si>
  <si>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</si>
  <si>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</si>
  <si>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</si>
  <si>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</si>
  <si>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</si>
  <si>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</si>
  <si>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</si>
  <si>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</si>
  <si>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</si>
  <si>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</si>
  <si>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</si>
  <si>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</si>
  <si>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</si>
  <si>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</si>
  <si>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</si>
  <si>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</si>
  <si>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</si>
  <si>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</si>
  <si>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</si>
  <si>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</si>
  <si>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</si>
  <si>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</si>
  <si>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</si>
  <si>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</si>
  <si>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</si>
  <si>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</si>
  <si>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</si>
  <si>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</si>
  <si>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</si>
  <si>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</si>
  <si>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</si>
  <si>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</si>
  <si>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</si>
  <si>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</si>
  <si>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</si>
  <si>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</si>
  <si>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</si>
  <si>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</si>
  <si>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</si>
  <si>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</si>
  <si>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</si>
  <si>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</si>
  <si>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</si>
  <si>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</si>
  <si>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</si>
  <si>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</si>
  <si>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</si>
  <si>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</si>
  <si>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</si>
  <si>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</si>
  <si>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</si>
  <si>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</si>
  <si>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</si>
  <si>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</si>
  <si>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</si>
  <si>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</si>
  <si>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</si>
  <si>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</si>
  <si>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</si>
  <si>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</si>
  <si>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</si>
  <si>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</si>
  <si>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</si>
  <si>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</si>
  <si>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</si>
  <si>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</si>
  <si>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</si>
  <si>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</si>
  <si>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</si>
  <si>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</si>
  <si>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</si>
  <si>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</si>
  <si>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</si>
  <si>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</si>
  <si>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</si>
  <si>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</si>
  <si>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</si>
  <si>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</si>
  <si>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</si>
  <si>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</si>
  <si>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</si>
  <si>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</si>
  <si>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</si>
  <si>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</si>
  <si>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</si>
  <si>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</si>
  <si>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</si>
  <si>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</si>
  <si>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</si>
  <si>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</si>
  <si>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</si>
  <si>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</si>
  <si>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</si>
  <si>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</si>
  <si>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</si>
  <si>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</si>
  <si>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</si>
  <si>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</si>
  <si>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</si>
  <si>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</si>
  <si>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</si>
  <si>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</si>
  <si>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</si>
  <si>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</si>
  <si>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</si>
  <si>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</si>
  <si>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</si>
  <si>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</si>
  <si>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</si>
  <si>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</si>
  <si>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</si>
  <si>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</si>
  <si>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</si>
  <si>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</si>
  <si>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</si>
  <si>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</si>
  <si>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</si>
  <si>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</si>
  <si>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</si>
  <si>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</si>
  <si>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</si>
  <si>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</si>
  <si>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</si>
  <si>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</si>
  <si>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</si>
  <si>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</si>
  <si>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</si>
  <si>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</si>
  <si>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</si>
  <si>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</si>
  <si>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</si>
  <si>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</si>
  <si>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</si>
  <si>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</si>
  <si>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</si>
  <si>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</si>
  <si>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</si>
  <si>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</si>
  <si>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</si>
  <si>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</si>
  <si>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</si>
  <si>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</si>
  <si>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</si>
  <si>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</si>
  <si>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</si>
  <si>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</si>
  <si>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</si>
  <si>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</si>
  <si>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</si>
  <si>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</si>
  <si>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</si>
  <si>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</si>
  <si>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</si>
  <si>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</si>
  <si>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</si>
  <si>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</si>
  <si>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</si>
  <si>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</si>
  <si>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</si>
  <si>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</si>
  <si>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</si>
  <si>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</si>
  <si>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</si>
  <si>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</si>
  <si>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</si>
  <si>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</si>
  <si>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</si>
  <si>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</si>
  <si>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</si>
  <si>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</si>
  <si>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</si>
  <si>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</si>
  <si>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</si>
  <si>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</si>
  <si>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</si>
  <si>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</si>
  <si>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</si>
  <si>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</si>
  <si>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</si>
  <si>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</si>
  <si>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</si>
  <si>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</si>
  <si>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</si>
  <si>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</si>
  <si>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</si>
  <si>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</si>
  <si>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</si>
  <si>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</si>
  <si>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</si>
  <si>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</si>
  <si>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</si>
  <si>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</si>
  <si>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</si>
  <si>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</si>
  <si>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</si>
  <si>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</si>
  <si>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</si>
  <si>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</si>
  <si>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</si>
  <si>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</si>
  <si>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</si>
  <si>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</si>
  <si>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</si>
  <si>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</si>
  <si>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</si>
  <si>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</si>
  <si>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</si>
  <si>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</si>
  <si>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</si>
  <si>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</si>
  <si>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</si>
  <si>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</si>
  <si>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</si>
  <si>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</si>
  <si>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</si>
  <si>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</si>
  <si>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</si>
  <si>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</si>
  <si>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</si>
  <si>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</si>
  <si>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</si>
  <si>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</si>
  <si>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</si>
  <si>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</si>
  <si>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</si>
  <si>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</si>
  <si>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</si>
  <si>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</si>
  <si>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</si>
  <si>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</si>
  <si>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</si>
  <si>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</si>
  <si>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</si>
  <si>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</si>
  <si>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</si>
  <si>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</si>
  <si>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</si>
  <si>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</si>
  <si>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</si>
  <si>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</si>
  <si>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</si>
  <si>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</si>
  <si>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</si>
  <si>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</si>
  <si>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</si>
  <si>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</si>
  <si>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</si>
  <si>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</si>
  <si>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</si>
  <si>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</si>
  <si>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</si>
  <si>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</si>
  <si>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</si>
  <si>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</si>
  <si>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</si>
  <si>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</si>
  <si>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</si>
  <si>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</si>
  <si>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</si>
  <si>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</si>
  <si>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</si>
  <si>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</si>
  <si>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</si>
  <si>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</si>
  <si>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</si>
  <si>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</si>
  <si>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</si>
  <si>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</si>
  <si>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</si>
  <si>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</si>
  <si>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</si>
  <si>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</si>
  <si>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</si>
  <si>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</si>
  <si>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</si>
  <si>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</si>
  <si>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</si>
  <si>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</si>
  <si>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</si>
  <si>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</si>
  <si>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</si>
  <si>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</si>
  <si>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</si>
  <si>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</si>
  <si>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</si>
  <si>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</si>
  <si>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</si>
  <si>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</si>
  <si>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</si>
  <si>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</si>
  <si>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</si>
  <si>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</si>
  <si>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</si>
  <si>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</si>
  <si>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</si>
  <si>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</si>
  <si>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</si>
  <si>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</si>
  <si>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</si>
  <si>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</si>
  <si>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</si>
  <si>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</si>
  <si>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</si>
  <si>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</si>
  <si>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</si>
  <si>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</si>
  <si>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</si>
  <si>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</si>
  <si>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</si>
  <si>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</si>
  <si>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</si>
  <si>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</si>
  <si>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</si>
  <si>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</si>
  <si>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</si>
  <si>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</si>
  <si>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</si>
  <si>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</si>
  <si>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</si>
  <si>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</si>
  <si>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</si>
  <si>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</si>
  <si>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</si>
  <si>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</si>
  <si>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</si>
  <si>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</si>
  <si>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</si>
  <si>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</si>
  <si>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</si>
  <si>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</si>
  <si>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</si>
  <si>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</si>
  <si>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</si>
  <si>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</si>
  <si>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</si>
  <si>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</si>
  <si>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</si>
  <si>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</si>
  <si>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</si>
  <si>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</si>
  <si>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</si>
  <si>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</si>
  <si>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</si>
  <si>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</si>
  <si>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</si>
  <si>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</si>
  <si>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</si>
  <si>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</si>
  <si>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</si>
  <si>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</si>
  <si>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</si>
  <si>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</si>
  <si>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</si>
  <si>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</si>
  <si>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</si>
  <si>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</si>
  <si>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</si>
  <si>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</si>
  <si>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</si>
  <si>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</si>
  <si>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</si>
  <si>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</si>
  <si>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</si>
  <si>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</si>
  <si>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</si>
  <si>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</si>
  <si>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</si>
  <si>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</si>
  <si>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</si>
  <si>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</si>
  <si>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</si>
  <si>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</si>
  <si>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</si>
  <si>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</si>
  <si>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</si>
  <si>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</si>
  <si>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</si>
  <si>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</si>
  <si>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</si>
  <si>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</si>
  <si>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</si>
  <si>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</si>
  <si>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</si>
  <si>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</si>
  <si>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</si>
  <si>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</si>
  <si>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</si>
  <si>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</si>
  <si>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</si>
  <si>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</si>
  <si>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</si>
  <si>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</si>
  <si>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</si>
  <si>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</si>
  <si>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</si>
  <si>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</si>
  <si>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</si>
  <si>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</si>
  <si>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</si>
  <si>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</si>
  <si>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</si>
  <si>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</si>
  <si>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</si>
  <si>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</si>
  <si>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</si>
  <si>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</si>
  <si>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</si>
  <si>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</si>
  <si>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</si>
  <si>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</si>
  <si>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</si>
  <si>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</si>
  <si>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</si>
  <si>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</si>
  <si>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</si>
  <si>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</si>
  <si>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</si>
  <si>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</si>
  <si>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</si>
  <si>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</si>
  <si>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</si>
  <si>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</si>
  <si>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</si>
  <si>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</si>
  <si>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</si>
  <si>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</si>
  <si>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</si>
  <si>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</si>
  <si>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</si>
  <si>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</si>
  <si>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</si>
  <si>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</si>
  <si>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</si>
  <si>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</si>
  <si>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</si>
  <si>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</si>
  <si>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</si>
  <si>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</si>
  <si>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</si>
  <si>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</si>
  <si>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</si>
  <si>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</si>
  <si>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</si>
  <si>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</si>
  <si>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</si>
  <si>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</si>
  <si>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</si>
  <si>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</si>
  <si>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</si>
  <si>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</si>
  <si>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</si>
  <si>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</si>
  <si>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</si>
  <si>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</si>
  <si>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</si>
  <si>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</si>
  <si>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</si>
  <si>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</si>
  <si>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</si>
  <si>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</si>
  <si>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</si>
  <si>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</si>
  <si>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</si>
  <si>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</si>
  <si>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</si>
  <si>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</si>
  <si>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</si>
  <si>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</si>
  <si>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</si>
  <si>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</si>
  <si>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</si>
  <si>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</si>
  <si>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</si>
  <si>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</si>
  <si>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</si>
  <si>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</si>
  <si>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</si>
  <si>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</si>
  <si>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</si>
  <si>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</si>
  <si>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</si>
  <si>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</si>
  <si>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</si>
  <si>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</si>
  <si>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</si>
  <si>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</si>
  <si>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</si>
  <si>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</si>
  <si>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</si>
  <si>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</si>
  <si>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</si>
  <si>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</si>
  <si>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</si>
  <si>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</si>
  <si>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</si>
  <si>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</si>
  <si>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</si>
  <si>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</si>
  <si>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</si>
  <si>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</si>
  <si>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</si>
  <si>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</si>
  <si>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</si>
  <si>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</si>
  <si>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</si>
  <si>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</si>
  <si>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</si>
  <si>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</si>
  <si>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</si>
  <si>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</si>
  <si>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</si>
  <si>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</si>
  <si>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</si>
  <si>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</si>
  <si>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</si>
  <si>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</si>
  <si>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</si>
  <si>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</si>
  <si>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</si>
  <si>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</si>
  <si>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</si>
  <si>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</si>
  <si>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</si>
  <si>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</si>
  <si>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</si>
  <si>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</si>
  <si>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</si>
  <si>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</si>
  <si>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</si>
  <si>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</si>
  <si>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</si>
  <si>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</si>
  <si>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</si>
  <si>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</si>
  <si>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</si>
  <si>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</si>
  <si>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</si>
  <si>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</si>
  <si>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</si>
  <si>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</si>
  <si>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</si>
  <si>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</si>
  <si>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</si>
  <si>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</si>
  <si>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</si>
  <si>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</si>
  <si>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</si>
  <si>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</si>
  <si>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</si>
  <si>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</si>
  <si>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</si>
  <si>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</si>
  <si>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</si>
  <si>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</si>
  <si>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</si>
  <si>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</si>
  <si>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</si>
  <si>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</si>
  <si>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</si>
  <si>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</si>
  <si>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</si>
  <si>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</si>
  <si>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</si>
  <si>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</si>
  <si>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</si>
  <si>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</si>
  <si>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</si>
  <si>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</si>
  <si>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</si>
  <si>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</si>
  <si>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</si>
  <si>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</si>
  <si>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</si>
  <si>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</si>
  <si>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</si>
  <si>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</si>
  <si>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</si>
  <si>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</si>
  <si>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</si>
  <si>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</si>
  <si>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</si>
  <si>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</si>
  <si>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</si>
  <si>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</si>
  <si>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</si>
  <si>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</si>
  <si>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</si>
  <si>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</si>
  <si>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</si>
  <si>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</si>
  <si>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</si>
  <si>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</si>
  <si>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</si>
  <si>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</si>
  <si>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</si>
  <si>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</si>
  <si>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</si>
  <si>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</si>
  <si>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</si>
  <si>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</si>
  <si>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</si>
  <si>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</si>
  <si>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</si>
  <si>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</si>
  <si>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</si>
  <si>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</si>
  <si>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</si>
  <si>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</si>
  <si>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</si>
  <si>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</si>
  <si>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</si>
  <si>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</si>
  <si>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</si>
  <si>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</si>
  <si>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</si>
  <si>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</si>
  <si>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</si>
  <si>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</si>
  <si>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</si>
  <si>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</si>
  <si>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</si>
  <si>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</si>
  <si>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</si>
  <si>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</si>
  <si>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</si>
  <si>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</si>
  <si>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</si>
  <si>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</si>
  <si>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</si>
  <si>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</si>
  <si>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</si>
  <si>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</si>
  <si>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</si>
  <si>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</si>
  <si>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</si>
  <si>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</si>
  <si>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</si>
  <si>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</si>
  <si>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</si>
  <si>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</si>
  <si>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</si>
  <si>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</si>
  <si>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</si>
  <si>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</si>
  <si>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</si>
  <si>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</si>
  <si>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</si>
  <si>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</si>
  <si>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</si>
  <si>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</si>
  <si>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</si>
  <si>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</si>
  <si>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</si>
  <si>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</si>
  <si>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</si>
  <si>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</si>
  <si>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</si>
  <si>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</si>
  <si>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</si>
  <si>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</si>
  <si>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</si>
  <si>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</si>
  <si>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</si>
  <si>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</si>
  <si>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</si>
  <si>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</si>
  <si>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</si>
  <si>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</si>
  <si>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</si>
  <si>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</si>
  <si>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</si>
  <si>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</si>
  <si>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</si>
  <si>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</si>
  <si>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</si>
  <si>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</si>
  <si>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</si>
  <si>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</si>
  <si>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</si>
  <si>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</si>
  <si>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</si>
  <si>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</si>
  <si>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</si>
  <si>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</si>
  <si>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</si>
  <si>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</si>
  <si>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</si>
  <si>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</si>
  <si>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</si>
  <si>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</si>
  <si>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</si>
  <si>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</si>
  <si>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</si>
  <si>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</si>
  <si>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</si>
  <si>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</si>
  <si>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</si>
  <si>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</si>
  <si>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</si>
  <si>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</si>
  <si>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</si>
  <si>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</si>
  <si>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</si>
  <si>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</si>
  <si>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</si>
  <si>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</si>
  <si>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</si>
  <si>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</si>
  <si>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</si>
  <si>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</si>
  <si>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</si>
  <si>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</si>
  <si>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</si>
  <si>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</si>
  <si>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</si>
  <si>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</si>
  <si>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</si>
  <si>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</si>
  <si>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</si>
  <si>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</si>
  <si>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</si>
  <si>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</si>
  <si>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</si>
  <si>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</si>
  <si>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</si>
  <si>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</si>
  <si>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</si>
  <si>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</si>
  <si>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</si>
  <si>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</si>
  <si>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</si>
  <si>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</si>
  <si>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</si>
  <si>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</si>
  <si>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</si>
  <si>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</si>
  <si>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</si>
  <si>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</si>
  <si>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</si>
  <si>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</si>
  <si>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</si>
  <si>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</si>
  <si>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</si>
  <si>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</si>
  <si>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</si>
  <si>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</si>
  <si>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</si>
  <si>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</si>
  <si>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</si>
  <si>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</si>
  <si>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</si>
  <si>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</si>
  <si>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</si>
  <si>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</si>
  <si>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</si>
  <si>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</si>
  <si>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</si>
  <si>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</si>
  <si>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</si>
  <si>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</si>
  <si>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</si>
  <si>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</si>
  <si>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</si>
  <si>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</si>
  <si>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</si>
  <si>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</si>
  <si>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</si>
  <si>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</si>
  <si>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</si>
  <si>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</si>
  <si>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</si>
  <si>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</si>
  <si>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</si>
  <si>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</si>
  <si>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</si>
  <si>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</si>
  <si>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</si>
  <si>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</si>
  <si>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</si>
  <si>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</si>
  <si>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</si>
  <si>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</si>
  <si>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</si>
  <si>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</si>
  <si>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</si>
  <si>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</si>
  <si>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</si>
  <si>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</si>
  <si>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</si>
  <si>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</si>
  <si>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</si>
  <si>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</si>
  <si>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</si>
  <si>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</si>
  <si>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</si>
  <si>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</si>
  <si>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</si>
  <si>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</si>
  <si>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</si>
  <si>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</si>
  <si>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</si>
  <si>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</si>
  <si>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</si>
  <si>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</si>
  <si>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</si>
  <si>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</si>
  <si>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</si>
  <si>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</si>
  <si>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</si>
  <si>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</si>
  <si>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</si>
  <si>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</si>
  <si>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</si>
  <si>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</si>
  <si>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</si>
  <si>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</si>
  <si>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</si>
  <si>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</si>
  <si>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</si>
  <si>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</si>
  <si>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</si>
  <si>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</si>
  <si>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</si>
  <si>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</si>
  <si>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</si>
  <si>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</si>
  <si>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</si>
  <si>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</si>
  <si>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</si>
  <si>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</si>
  <si>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</si>
  <si>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</si>
  <si>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</si>
  <si>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</si>
  <si>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</si>
  <si>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</si>
  <si>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</si>
  <si>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</si>
  <si>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</si>
  <si>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</si>
  <si>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</si>
  <si>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</si>
  <si>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</si>
  <si>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</si>
  <si>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</si>
  <si>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</si>
  <si>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</si>
  <si>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</si>
  <si>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</si>
  <si>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</si>
  <si>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</si>
  <si>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</si>
  <si>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</si>
  <si>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</si>
  <si>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</si>
  <si>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</si>
  <si>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</si>
  <si>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</si>
  <si>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</si>
  <si>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</si>
  <si>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</si>
  <si>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</si>
  <si>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</si>
  <si>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</si>
  <si>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</si>
  <si>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</si>
  <si>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</si>
  <si>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</si>
  <si>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</si>
  <si>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</si>
  <si>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</si>
  <si>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</si>
  <si>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</si>
  <si>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</si>
  <si>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</si>
  <si>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</si>
  <si>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</si>
  <si>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</si>
  <si>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</si>
  <si>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</si>
  <si>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</si>
  <si>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</si>
  <si>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</si>
  <si>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</si>
  <si>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</si>
  <si>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</si>
  <si>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</si>
  <si>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</si>
  <si>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</si>
  <si>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</si>
  <si>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</si>
  <si>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</si>
  <si>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</si>
  <si>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</si>
  <si>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</si>
  <si>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</si>
  <si>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</si>
  <si>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</si>
  <si>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</si>
  <si>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</si>
  <si>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</si>
  <si>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</si>
  <si>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</si>
  <si>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</si>
  <si>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</si>
  <si>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</si>
  <si>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</si>
  <si>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</si>
  <si>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</si>
  <si>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</si>
  <si>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</si>
  <si>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</si>
  <si>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</si>
  <si>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</si>
  <si>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</si>
  <si>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</si>
  <si>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</si>
  <si>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</si>
  <si>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</si>
  <si>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</si>
  <si>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</si>
  <si>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</si>
  <si>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</si>
  <si>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</si>
  <si>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</si>
  <si>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</si>
  <si>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</si>
  <si>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</si>
  <si>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</si>
  <si>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</si>
  <si>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</si>
  <si>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</si>
  <si>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</si>
  <si>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</si>
  <si>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</si>
  <si>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</si>
  <si>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</si>
  <si>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</si>
  <si>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</si>
  <si>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</si>
  <si>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</si>
  <si>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</si>
  <si>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</si>
  <si>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</si>
  <si>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</si>
  <si>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</si>
  <si>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</si>
  <si>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</si>
  <si>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</si>
  <si>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</si>
  <si>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</si>
  <si>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</si>
  <si>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</si>
  <si>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</si>
  <si>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</si>
  <si>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</si>
  <si>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</si>
  <si>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</si>
  <si>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</si>
  <si>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</si>
  <si>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</si>
  <si>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</si>
  <si>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</si>
  <si>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</si>
  <si>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</si>
  <si>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</si>
  <si>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</si>
  <si>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</si>
  <si>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</si>
  <si>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</si>
  <si>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</si>
  <si>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</si>
  <si>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</si>
  <si>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</si>
  <si>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</si>
  <si>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</si>
  <si>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</si>
  <si>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</si>
  <si>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</si>
  <si>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</si>
  <si>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</si>
  <si>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</si>
  <si>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</si>
  <si>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</si>
  <si>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</si>
  <si>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</si>
  <si>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</si>
  <si>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</si>
  <si>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</si>
  <si>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</si>
  <si>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</si>
  <si>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</si>
  <si>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</si>
  <si>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</si>
  <si>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</si>
  <si>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</si>
  <si>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</si>
  <si>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</si>
  <si>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</si>
  <si>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</si>
  <si>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</si>
  <si>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</si>
  <si>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</si>
  <si>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</si>
  <si>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</si>
  <si>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</si>
  <si>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</si>
  <si>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</si>
  <si>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</si>
  <si>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</si>
  <si>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</si>
  <si>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</si>
  <si>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</si>
  <si>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</si>
  <si>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</si>
  <si>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</si>
  <si>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</si>
  <si>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</si>
  <si>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</si>
  <si>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</si>
  <si>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</si>
  <si>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</si>
  <si>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</si>
  <si>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</si>
  <si>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</si>
  <si>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</si>
  <si>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</si>
  <si>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</si>
  <si>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</si>
  <si>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</si>
  <si>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</si>
  <si>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</si>
  <si>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</si>
  <si>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</si>
  <si>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</si>
  <si>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</si>
  <si>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</si>
  <si>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</si>
  <si>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</si>
  <si>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</si>
  <si>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</si>
  <si>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</si>
  <si>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</si>
  <si>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</si>
  <si>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</si>
  <si>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</si>
  <si>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</si>
  <si>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</si>
  <si>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</si>
  <si>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</si>
  <si>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</si>
  <si>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</si>
  <si>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</si>
  <si>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</si>
  <si>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</si>
  <si>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</si>
  <si>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</si>
  <si>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</si>
  <si>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</si>
  <si>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</si>
  <si>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</si>
  <si>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</si>
  <si>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</si>
  <si>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</si>
  <si>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</si>
  <si>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</si>
  <si>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</si>
  <si>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</si>
  <si>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</si>
  <si>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</si>
  <si>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</si>
  <si>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</si>
  <si>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</si>
  <si>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</si>
  <si>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</si>
  <si>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</si>
  <si>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</si>
  <si>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</si>
  <si>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</si>
  <si>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</si>
  <si>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</si>
  <si>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</si>
  <si>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</si>
  <si>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</si>
  <si>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</si>
  <si>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</si>
  <si>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</si>
  <si>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</si>
  <si>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</si>
  <si>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</si>
  <si>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</si>
  <si>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</si>
  <si>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</si>
  <si>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</si>
  <si>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</si>
  <si>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</si>
  <si>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</si>
  <si>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</si>
  <si>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</si>
  <si>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</si>
  <si>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</si>
  <si>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</si>
  <si>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</si>
  <si>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</si>
  <si>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</si>
  <si>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</si>
  <si>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</si>
  <si>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</si>
  <si>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</si>
  <si>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</si>
  <si>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</si>
  <si>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</si>
  <si>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</si>
  <si>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</si>
  <si>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</si>
  <si>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</si>
  <si>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</si>
  <si>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</si>
  <si>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</si>
  <si>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</si>
  <si>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</si>
  <si>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</si>
  <si>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</si>
  <si>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</si>
  <si>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</si>
  <si>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</si>
  <si>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</si>
  <si>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</si>
  <si>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</si>
  <si>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</si>
  <si>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</si>
  <si>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</si>
  <si>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</si>
  <si>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</si>
  <si>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</si>
  <si>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</si>
  <si>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</si>
  <si>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</si>
  <si>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</si>
  <si>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</si>
  <si>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</si>
  <si>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</si>
  <si>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</si>
  <si>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</si>
  <si>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</si>
  <si>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</si>
  <si>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</si>
  <si>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</si>
  <si>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</si>
  <si>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</si>
  <si>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</si>
  <si>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</si>
  <si>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</si>
  <si>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</si>
  <si>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</si>
  <si>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</si>
  <si>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</si>
  <si>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</si>
  <si>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</si>
  <si>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</si>
  <si>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</si>
  <si>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</si>
  <si>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</si>
  <si>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</si>
  <si>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</si>
  <si>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</si>
  <si>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</si>
  <si>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</si>
  <si>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</si>
  <si>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</si>
  <si>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</si>
  <si>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</si>
  <si>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</si>
  <si>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</si>
  <si>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</si>
  <si>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</si>
  <si>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</si>
  <si>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</si>
  <si>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</si>
  <si>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</si>
  <si>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</si>
  <si>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</si>
  <si>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</si>
  <si>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</si>
  <si>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</si>
  <si>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</si>
  <si>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</si>
  <si>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</si>
  <si>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</si>
  <si>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</si>
  <si>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</si>
  <si>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</si>
  <si>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</si>
  <si>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</si>
  <si>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</si>
  <si>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</si>
  <si>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</si>
  <si>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</si>
  <si>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</si>
  <si>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</si>
  <si>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</si>
  <si>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</si>
  <si>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</si>
  <si>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</si>
  <si>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</si>
  <si>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</si>
  <si>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</si>
  <si>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</si>
  <si>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</si>
  <si>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</si>
  <si>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</si>
  <si>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</si>
  <si>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</si>
  <si>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</si>
  <si>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</si>
  <si>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</si>
  <si>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</si>
  <si>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</si>
  <si>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</si>
  <si>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</si>
  <si>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</si>
  <si>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</si>
  <si>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</si>
  <si>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</si>
  <si>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</si>
  <si>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</si>
  <si>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</si>
  <si>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</si>
  <si>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</si>
  <si>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</si>
  <si>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</si>
  <si>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</si>
  <si>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</si>
  <si>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</si>
  <si>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</si>
  <si>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</si>
  <si>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</si>
  <si>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</si>
  <si>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</si>
  <si>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</si>
  <si>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</si>
  <si>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</si>
  <si>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</si>
  <si>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</si>
  <si>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</si>
  <si>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</si>
  <si>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</si>
  <si>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</si>
  <si>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</si>
  <si>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</si>
  <si>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</si>
  <si>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</si>
  <si>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</si>
  <si>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</si>
  <si>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</si>
  <si>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</si>
  <si>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</si>
  <si>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</si>
  <si>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</si>
  <si>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</si>
  <si>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</si>
  <si>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</si>
  <si>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</si>
  <si>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</si>
  <si>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</si>
  <si>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</si>
  <si>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</si>
  <si>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</si>
  <si>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</si>
  <si>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</si>
  <si>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</si>
  <si>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</si>
  <si>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</si>
  <si>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</si>
  <si>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</si>
  <si>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</si>
  <si>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</si>
  <si>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</si>
  <si>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</si>
  <si>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</si>
  <si>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</si>
  <si>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</si>
  <si>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</si>
  <si>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</si>
  <si>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</si>
  <si>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</si>
  <si>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</si>
  <si>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</si>
  <si>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</si>
  <si>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</si>
  <si>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</si>
  <si>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</si>
  <si>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</si>
  <si>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</si>
  <si>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</si>
  <si>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</si>
  <si>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</si>
  <si>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</si>
  <si>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</si>
  <si>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</si>
  <si>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</si>
  <si>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</si>
  <si>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</si>
  <si>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</si>
  <si>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</si>
  <si>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</si>
  <si>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</si>
  <si>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</si>
  <si>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</si>
  <si>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</si>
  <si>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</si>
  <si>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</si>
  <si>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</si>
  <si>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</si>
  <si>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</si>
  <si>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</si>
  <si>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</si>
  <si>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</si>
  <si>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</si>
  <si>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</si>
  <si>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</si>
  <si>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</si>
  <si>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</si>
  <si>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</si>
  <si>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</si>
  <si>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</si>
  <si>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</si>
  <si>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</si>
  <si>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</si>
  <si>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</si>
  <si>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</si>
  <si>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</si>
  <si>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</si>
  <si>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</si>
  <si>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</si>
  <si>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</si>
  <si>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</si>
  <si>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</si>
  <si>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</si>
  <si>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</si>
  <si>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</si>
  <si>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</si>
  <si>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</si>
  <si>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</si>
  <si>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</si>
  <si>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</si>
  <si>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</si>
  <si>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</si>
  <si>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</si>
  <si>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</si>
  <si>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</si>
  <si>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</si>
  <si>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</si>
  <si>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</si>
  <si>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</si>
  <si>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</si>
  <si>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</si>
  <si>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</si>
  <si>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</si>
  <si>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</si>
  <si>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</si>
  <si>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</si>
  <si>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</si>
  <si>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</si>
  <si>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</si>
  <si>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</si>
  <si>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</si>
  <si>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</si>
  <si>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</si>
  <si>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</si>
  <si>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</si>
  <si>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</si>
  <si>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</si>
  <si>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</si>
  <si>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</si>
  <si>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</si>
  <si>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</si>
  <si>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</si>
  <si>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</si>
  <si>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</si>
  <si>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</si>
  <si>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</si>
  <si>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</si>
  <si>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</si>
  <si>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</si>
  <si>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</si>
  <si>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</si>
  <si>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</si>
  <si>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</si>
  <si>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</si>
  <si>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</si>
  <si>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</si>
  <si>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</si>
  <si>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</si>
  <si>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</si>
  <si>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</si>
  <si>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</si>
  <si>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</si>
  <si>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</si>
  <si>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</si>
  <si>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</si>
  <si>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</si>
  <si>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</si>
  <si>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</si>
  <si>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</si>
  <si>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</si>
  <si>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</si>
  <si>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</si>
  <si>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</si>
  <si>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</si>
  <si>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</si>
  <si>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</si>
  <si>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</si>
  <si>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</si>
  <si>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</si>
  <si>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</si>
  <si>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</si>
  <si>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</si>
  <si>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</si>
  <si>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</si>
  <si>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</si>
  <si>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</si>
  <si>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</si>
  <si>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</si>
  <si>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</si>
  <si>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</si>
  <si>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</si>
  <si>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</si>
  <si>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</si>
  <si>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</si>
  <si>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</si>
  <si>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</si>
  <si>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</si>
  <si>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</si>
  <si>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</si>
  <si>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</si>
  <si>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</si>
  <si>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</si>
  <si>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</si>
  <si>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</si>
  <si>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</si>
  <si>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</si>
  <si>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</si>
  <si>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</si>
  <si>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</si>
  <si>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</si>
  <si>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</si>
  <si>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</si>
  <si>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</si>
  <si>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</si>
  <si>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</si>
  <si>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</si>
  <si>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</si>
  <si>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</si>
  <si>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</si>
  <si>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</si>
  <si>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</si>
  <si>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</si>
  <si>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</si>
  <si>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</si>
  <si>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</si>
  <si>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</si>
  <si>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</si>
  <si>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</si>
  <si>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</si>
  <si>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</si>
  <si>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</si>
  <si>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</si>
  <si>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</si>
  <si>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</si>
  <si>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</si>
  <si>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</si>
  <si>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</si>
  <si>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</si>
  <si>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</si>
  <si>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</si>
  <si>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</si>
  <si>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</si>
  <si>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</si>
  <si>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</si>
  <si>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</si>
  <si>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</si>
  <si>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</si>
  <si>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</si>
  <si>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</si>
  <si>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</si>
  <si>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</si>
  <si>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</si>
  <si>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</si>
  <si>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</si>
  <si>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</si>
  <si>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</si>
  <si>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</si>
  <si>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</si>
  <si>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</si>
  <si>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</si>
  <si>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</si>
  <si>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</si>
  <si>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</si>
  <si>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</si>
  <si>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</si>
  <si>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</si>
  <si>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</si>
  <si>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</si>
  <si>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</si>
  <si>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</si>
  <si>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</si>
  <si>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</si>
  <si>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</si>
  <si>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</si>
  <si>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</si>
  <si>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</si>
  <si>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</si>
  <si>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</si>
  <si>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</si>
  <si>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</si>
  <si>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</si>
  <si>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</si>
  <si>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</si>
  <si>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</si>
  <si>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</si>
  <si>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</si>
  <si>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</si>
  <si>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</si>
  <si>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</si>
  <si>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</si>
  <si>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</si>
  <si>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</si>
  <si>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</si>
  <si>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</si>
  <si>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</si>
  <si>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</si>
  <si>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</si>
  <si>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</si>
  <si>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</si>
  <si>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</si>
  <si>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</si>
  <si>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</si>
  <si>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</si>
  <si>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</si>
  <si>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</si>
  <si>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</si>
  <si>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</si>
  <si>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</si>
  <si>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</si>
  <si>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</si>
  <si>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</si>
  <si>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</si>
  <si>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</si>
  <si>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</si>
  <si>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</si>
  <si>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</si>
  <si>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</si>
  <si>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</si>
  <si>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</si>
  <si>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</si>
  <si>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</si>
  <si>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</si>
  <si>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</si>
  <si>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</si>
  <si>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</si>
  <si>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</si>
  <si>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</si>
  <si>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</si>
  <si>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</si>
  <si>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</si>
  <si>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</si>
  <si>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</si>
  <si>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</si>
  <si>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</si>
  <si>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</si>
  <si>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</si>
  <si>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</si>
  <si>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</si>
  <si>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</si>
  <si>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</si>
  <si>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</si>
  <si>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</si>
  <si>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</si>
  <si>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</si>
  <si>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</si>
  <si>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</si>
  <si>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</si>
  <si>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</si>
  <si>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</si>
  <si>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</si>
  <si>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</si>
  <si>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</si>
  <si>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</si>
  <si>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</si>
  <si>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</si>
  <si>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</si>
  <si>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</si>
  <si>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</si>
  <si>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</si>
  <si>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</si>
  <si>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</si>
  <si>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</si>
  <si>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</si>
  <si>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</si>
  <si>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</si>
  <si>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</si>
  <si>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</si>
  <si>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</si>
  <si>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</si>
  <si>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</si>
  <si>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</si>
  <si>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</si>
  <si>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</si>
  <si>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</si>
  <si>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</si>
  <si>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</si>
  <si>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</si>
  <si>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</si>
  <si>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</si>
  <si>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</si>
  <si>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</si>
  <si>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</si>
  <si>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</si>
  <si>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</si>
  <si>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</si>
  <si>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</si>
  <si>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</si>
  <si>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</si>
  <si>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</si>
  <si>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</si>
  <si>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</si>
  <si>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</si>
  <si>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</si>
  <si>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</si>
  <si>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</si>
  <si>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</si>
  <si>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</si>
  <si>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</si>
  <si>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</si>
  <si>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</si>
  <si>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</si>
  <si>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</si>
  <si>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</si>
  <si>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</si>
  <si>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</si>
  <si>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</si>
  <si>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</si>
  <si>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</si>
  <si>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</si>
  <si>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</si>
  <si>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</si>
  <si>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</si>
  <si>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</si>
  <si>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</si>
  <si>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</si>
  <si>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</si>
  <si>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</si>
  <si>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</si>
  <si>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</si>
  <si>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</si>
  <si>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</si>
  <si>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</si>
  <si>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</si>
  <si>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</si>
  <si>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</si>
  <si>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</si>
  <si>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</si>
  <si>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</si>
  <si>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</si>
  <si>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</si>
  <si>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</si>
  <si>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</si>
  <si>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</si>
  <si>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</si>
  <si>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</si>
  <si>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</si>
  <si>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</si>
  <si>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</si>
  <si>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</si>
  <si>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</si>
  <si>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</si>
  <si>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</si>
  <si>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</si>
  <si>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</si>
  <si>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</si>
  <si>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</si>
  <si>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</si>
  <si>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</si>
  <si>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</si>
  <si>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</si>
  <si>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</si>
  <si>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</si>
  <si>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</si>
  <si>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</si>
  <si>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</si>
  <si>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</si>
  <si>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</si>
  <si>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</si>
  <si>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</si>
  <si>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</si>
  <si>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</si>
  <si>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</si>
  <si>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</si>
  <si>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</si>
  <si>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</si>
  <si>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</si>
  <si>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</si>
  <si>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</si>
  <si>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</si>
  <si>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</si>
  <si>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</si>
  <si>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</si>
  <si>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</si>
  <si>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</si>
  <si>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</si>
  <si>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</si>
  <si>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</si>
  <si>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</si>
  <si>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</si>
  <si>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</si>
  <si>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</si>
  <si>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</si>
  <si>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</si>
  <si>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</si>
  <si>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</si>
  <si>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</si>
  <si>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</si>
  <si>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</si>
  <si>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</si>
  <si>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</si>
  <si>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</si>
  <si>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</si>
  <si>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</si>
  <si>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</si>
  <si>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</si>
  <si>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</si>
  <si>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</si>
  <si>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</si>
  <si>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</si>
  <si>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</si>
  <si>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</si>
  <si>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</si>
  <si>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</si>
  <si>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</si>
  <si>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</si>
  <si>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</si>
  <si>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</si>
  <si>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</si>
  <si>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</si>
  <si>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</si>
  <si>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</si>
  <si>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</si>
  <si>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</si>
  <si>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</si>
  <si>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</si>
  <si>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</si>
  <si>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</si>
  <si>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</si>
  <si>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</si>
  <si>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</si>
  <si>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</si>
  <si>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</si>
  <si>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</si>
  <si>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</si>
  <si>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</si>
  <si>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</si>
  <si>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</si>
  <si>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</si>
  <si>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</si>
  <si>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</si>
  <si>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</si>
  <si>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</si>
  <si>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</si>
  <si>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</si>
  <si>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</si>
  <si>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</si>
  <si>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</si>
  <si>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</si>
  <si>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</si>
  <si>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</si>
  <si>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</si>
  <si>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</si>
  <si>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</si>
  <si>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</si>
  <si>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</si>
  <si>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</si>
  <si>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</si>
  <si>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</si>
  <si>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</si>
  <si>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</si>
  <si>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</si>
  <si>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</si>
  <si>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</si>
  <si>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</si>
  <si>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</si>
  <si>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</si>
  <si>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</si>
  <si>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</si>
  <si>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</si>
  <si>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</si>
  <si>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</si>
  <si>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</si>
  <si>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</si>
  <si>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</si>
  <si>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</si>
  <si>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</si>
  <si>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</si>
  <si>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</si>
  <si>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</si>
  <si>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</si>
  <si>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</si>
  <si>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</si>
  <si>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</si>
  <si>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</si>
  <si>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</si>
  <si>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</si>
  <si>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</si>
  <si>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</si>
  <si>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</si>
  <si>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</si>
  <si>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</si>
  <si>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</si>
  <si>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</si>
  <si>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</si>
  <si>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</si>
  <si>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</si>
  <si>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</si>
  <si>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</si>
  <si>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</si>
  <si>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</si>
  <si>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</si>
  <si>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</si>
  <si>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</si>
  <si>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</si>
  <si>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</si>
  <si>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</si>
  <si>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</si>
  <si>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</si>
  <si>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</si>
  <si>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</si>
  <si>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</si>
  <si>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</si>
  <si>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</si>
  <si>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</si>
  <si>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</si>
  <si>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</si>
  <si>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</si>
  <si>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</si>
  <si>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</si>
  <si>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</si>
  <si>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</si>
  <si>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</si>
  <si>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</si>
  <si>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</si>
  <si>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</si>
  <si>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</si>
  <si>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</si>
  <si>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</si>
  <si>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</si>
  <si>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</si>
  <si>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</si>
  <si>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</si>
  <si>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</si>
  <si>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</si>
  <si>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</si>
  <si>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</si>
  <si>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</si>
  <si>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</si>
  <si>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</si>
  <si>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</si>
  <si>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</si>
  <si>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</si>
  <si>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</si>
  <si>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</si>
  <si>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</si>
  <si>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</si>
  <si>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</si>
  <si>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</si>
  <si>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</si>
  <si>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</si>
  <si>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</si>
  <si>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</si>
  <si>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</si>
  <si>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</si>
  <si>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</si>
  <si>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</si>
  <si>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</si>
  <si>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</si>
  <si>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</si>
  <si>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</si>
  <si>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</si>
  <si>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</si>
  <si>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</si>
  <si>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</si>
  <si>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</si>
  <si>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</si>
  <si>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</si>
  <si>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</si>
  <si>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</si>
  <si>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</si>
  <si>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</si>
  <si>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</si>
  <si>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</si>
  <si>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</si>
  <si>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</si>
  <si>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</si>
  <si>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</si>
  <si>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</si>
  <si>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</si>
  <si>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</si>
  <si>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</si>
  <si>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</si>
  <si>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</si>
  <si>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</si>
  <si>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</si>
  <si>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</si>
  <si>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</si>
  <si>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</si>
  <si>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</si>
  <si>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</si>
  <si>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</si>
  <si>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</si>
  <si>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</si>
  <si>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</si>
  <si>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</si>
  <si>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</si>
  <si>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</si>
  <si>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</si>
  <si>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</si>
  <si>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</si>
  <si>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</si>
  <si>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</si>
  <si>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</si>
  <si>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</si>
  <si>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</si>
  <si>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</si>
  <si>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</si>
  <si>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</si>
  <si>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</si>
  <si>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</si>
  <si>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</si>
  <si>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</si>
  <si>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</si>
  <si>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</si>
  <si>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</si>
  <si>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</si>
  <si>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</si>
  <si>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</si>
  <si>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</si>
  <si>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</si>
  <si>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</si>
  <si>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</si>
  <si>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</si>
  <si>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</si>
  <si>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</si>
  <si>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</si>
  <si>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</si>
  <si>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</si>
  <si>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</si>
  <si>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</si>
  <si>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</si>
  <si>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</si>
  <si>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</si>
  <si>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</si>
  <si>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</si>
  <si>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</si>
  <si>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</si>
  <si>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</si>
  <si>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</si>
  <si>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</si>
  <si>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</si>
  <si>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</si>
  <si>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</si>
  <si>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</si>
  <si>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</si>
  <si>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</si>
  <si>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</si>
  <si>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</si>
  <si>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</si>
  <si>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</si>
  <si>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</si>
  <si>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</si>
  <si>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</si>
  <si>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</si>
  <si>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</si>
  <si>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</si>
  <si>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</si>
  <si>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</si>
  <si>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</si>
  <si>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</si>
  <si>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</si>
  <si>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</si>
  <si>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</si>
  <si>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</si>
  <si>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</si>
  <si>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</si>
  <si>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</si>
  <si>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</si>
  <si>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</si>
  <si>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</si>
  <si>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</si>
  <si>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</si>
  <si>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</si>
  <si>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</si>
  <si>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</si>
  <si>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</si>
  <si>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</si>
  <si>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</si>
  <si>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</si>
  <si>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</si>
  <si>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</si>
  <si>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</si>
  <si>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</si>
  <si>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</si>
  <si>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</si>
  <si>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</si>
  <si>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</si>
  <si>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</si>
  <si>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</si>
  <si>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</si>
  <si>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</si>
  <si>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</si>
  <si>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</si>
  <si>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</si>
  <si>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</si>
  <si>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</si>
  <si>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</si>
  <si>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</si>
  <si>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</si>
  <si>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</si>
  <si>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</si>
  <si>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</si>
  <si>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</si>
  <si>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</si>
  <si>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</si>
  <si>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</si>
  <si>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</si>
  <si>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</si>
  <si>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</si>
  <si>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</si>
  <si>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</si>
  <si>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</si>
  <si>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</si>
  <si>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</si>
  <si>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</si>
  <si>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</si>
  <si>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</si>
  <si>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</si>
  <si>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</si>
  <si>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</si>
  <si>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</si>
  <si>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</si>
  <si>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</si>
  <si>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</si>
  <si>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</si>
  <si>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</si>
  <si>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</si>
  <si>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</si>
  <si>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</si>
  <si>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</si>
  <si>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</si>
  <si>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</si>
  <si>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</si>
  <si>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</si>
  <si>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</si>
  <si>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</si>
  <si>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</si>
  <si>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</si>
  <si>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</si>
  <si>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</si>
  <si>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</si>
  <si>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</si>
  <si>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</si>
  <si>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</si>
  <si>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</si>
  <si>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</si>
  <si>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</si>
  <si>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</si>
  <si>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</si>
  <si>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</si>
  <si>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</si>
  <si>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</si>
  <si>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</si>
  <si>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</si>
  <si>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</si>
  <si>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</si>
  <si>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</si>
  <si>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</si>
  <si>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</si>
  <si>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</si>
  <si>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</si>
  <si>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</si>
  <si>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</si>
  <si>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</si>
  <si>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</si>
  <si>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</si>
  <si>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</si>
  <si>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</si>
  <si>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</si>
  <si>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</si>
  <si>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</si>
  <si>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</si>
  <si>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</si>
  <si>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</si>
  <si>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</si>
  <si>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</si>
  <si>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</si>
  <si>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</si>
  <si>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</si>
  <si>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</si>
  <si>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</si>
  <si>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</si>
  <si>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</si>
  <si>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</si>
  <si>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</si>
  <si>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</si>
  <si>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</si>
  <si>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</si>
  <si>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</si>
  <si>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</si>
  <si>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</si>
  <si>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</si>
  <si>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</si>
  <si>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</si>
  <si>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</si>
  <si>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</si>
  <si>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</si>
  <si>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</si>
  <si>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</si>
  <si>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</si>
  <si>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</si>
  <si>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</si>
  <si>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</si>
  <si>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</si>
  <si>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</si>
  <si>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</si>
  <si>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</si>
  <si>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</si>
  <si>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</si>
  <si>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</si>
  <si>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</si>
  <si>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</si>
  <si>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</si>
  <si>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</si>
  <si>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</si>
  <si>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</si>
  <si>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</si>
  <si>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</si>
  <si>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</si>
  <si>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</si>
  <si>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</si>
  <si>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</si>
  <si>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</si>
  <si>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</si>
  <si>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</si>
  <si>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</si>
  <si>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</si>
  <si>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</si>
  <si>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</si>
  <si>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</si>
  <si>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</si>
  <si>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</si>
  <si>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</si>
  <si>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</si>
  <si>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</si>
  <si>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</si>
  <si>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</si>
  <si>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</si>
  <si>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</si>
  <si>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</si>
  <si>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</si>
  <si>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</si>
  <si>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</si>
  <si>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</si>
  <si>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</si>
  <si>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</si>
  <si>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</si>
  <si>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</si>
  <si>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</si>
  <si>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</si>
  <si>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</si>
  <si>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</si>
  <si>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</si>
  <si>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</si>
  <si>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</si>
  <si>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</si>
  <si>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</si>
  <si>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</si>
  <si>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</si>
  <si>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</si>
  <si>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</si>
  <si>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</si>
  <si>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</si>
  <si>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</si>
  <si>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</si>
  <si>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</si>
  <si>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</si>
  <si>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</si>
  <si>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</si>
  <si>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</si>
  <si>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</si>
  <si>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</si>
  <si>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</si>
  <si>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</si>
  <si>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</si>
  <si>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</si>
  <si>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</si>
  <si>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</si>
  <si>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</si>
  <si>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</si>
  <si>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</si>
  <si>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</si>
  <si>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</si>
  <si>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</si>
  <si>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</si>
  <si>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</si>
  <si>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</si>
  <si>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</si>
  <si>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</si>
  <si>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</si>
  <si>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</si>
  <si>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</si>
  <si>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</si>
  <si>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</si>
  <si>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</si>
  <si>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</si>
  <si>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</si>
  <si>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</si>
  <si>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</si>
  <si>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</si>
  <si>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</si>
  <si>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</si>
  <si>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</si>
  <si>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</si>
  <si>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</si>
  <si>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</si>
  <si>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</si>
  <si>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</si>
  <si>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</si>
  <si>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</si>
  <si>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</si>
  <si>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</si>
  <si>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</si>
  <si>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</si>
  <si>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</si>
  <si>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</si>
  <si>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</si>
  <si>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</si>
  <si>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</si>
  <si>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</si>
  <si>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</si>
  <si>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</si>
  <si>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</si>
  <si>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</si>
  <si>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</si>
  <si>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</si>
  <si>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</si>
  <si>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</si>
  <si>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</si>
  <si>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</si>
  <si>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</si>
  <si>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</si>
  <si>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</si>
  <si>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</si>
  <si>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</si>
  <si>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</si>
  <si>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</si>
  <si>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</si>
  <si>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</si>
  <si>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</si>
  <si>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</si>
  <si>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</si>
  <si>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</si>
  <si>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</si>
  <si>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</si>
  <si>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</si>
  <si>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</si>
  <si>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</si>
  <si>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</si>
  <si>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</si>
  <si>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</si>
  <si>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</si>
  <si>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</si>
  <si>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</si>
  <si>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</si>
  <si>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</si>
  <si>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</si>
  <si>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</si>
  <si>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</si>
  <si>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</si>
  <si>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</si>
  <si>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</si>
  <si>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</si>
  <si>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</si>
  <si>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</si>
  <si>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</si>
  <si>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</si>
  <si>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</si>
  <si>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</si>
  <si>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</si>
  <si>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</si>
  <si>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</si>
  <si>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</si>
  <si>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</si>
  <si>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</si>
  <si>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</si>
  <si>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</si>
  <si>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</si>
  <si>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</si>
  <si>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</si>
  <si>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</si>
  <si>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</si>
  <si>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</si>
  <si>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</si>
  <si>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</si>
  <si>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</si>
  <si>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</si>
  <si>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</si>
  <si>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</si>
  <si>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</si>
  <si>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</si>
  <si>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</si>
  <si>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</si>
  <si>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</si>
  <si>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</si>
  <si>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</si>
  <si>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</si>
  <si>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</si>
  <si>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</si>
  <si>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</si>
  <si>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</si>
  <si>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</si>
  <si>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</si>
  <si>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</si>
  <si>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</si>
  <si>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</si>
  <si>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</si>
  <si>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</si>
  <si>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</si>
  <si>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</si>
  <si>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</si>
  <si>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</si>
  <si>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</si>
  <si>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</si>
  <si>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</si>
  <si>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</si>
  <si>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</si>
  <si>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</si>
  <si>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</si>
  <si>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</si>
  <si>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</si>
  <si>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</si>
  <si>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</si>
  <si>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</si>
  <si>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</si>
  <si>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</si>
  <si>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</si>
  <si>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</si>
  <si>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</si>
  <si>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</si>
  <si>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</si>
  <si>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</si>
  <si>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</si>
  <si>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</si>
  <si>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</si>
  <si>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</si>
  <si>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</si>
  <si>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</si>
  <si>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</si>
  <si>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</si>
  <si>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</si>
  <si>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</si>
  <si>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</si>
  <si>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</si>
  <si>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</si>
  <si>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</si>
  <si>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</si>
  <si>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</si>
  <si>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</si>
  <si>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</si>
  <si>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</si>
  <si>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</si>
  <si>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</si>
  <si>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</si>
  <si>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</si>
  <si>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</si>
  <si>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</si>
  <si>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</si>
  <si>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</si>
  <si>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</si>
  <si>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</si>
  <si>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</si>
  <si>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</si>
  <si>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</si>
  <si>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</si>
  <si>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</si>
  <si>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</si>
  <si>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</si>
  <si>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</si>
  <si>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</si>
  <si>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</si>
  <si>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</si>
  <si>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</si>
  <si>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</si>
  <si>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</si>
  <si>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</si>
  <si>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</si>
  <si>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</si>
  <si>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</si>
  <si>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</si>
  <si>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</si>
  <si>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</si>
  <si>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</si>
  <si>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</si>
  <si>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</si>
  <si>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</si>
  <si>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</si>
  <si>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</si>
  <si>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</si>
  <si>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</si>
  <si>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</si>
  <si>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</si>
  <si>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</si>
  <si>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</si>
  <si>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</si>
  <si>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</si>
  <si>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</si>
  <si>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</si>
  <si>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</si>
  <si>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</si>
  <si>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</si>
  <si>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</si>
  <si>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</si>
  <si>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</si>
  <si>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</si>
  <si>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</si>
  <si>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</si>
  <si>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</si>
  <si>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</si>
  <si>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</si>
  <si>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</si>
  <si>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</si>
  <si>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</si>
  <si>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</si>
  <si>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</si>
  <si>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</si>
  <si>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</si>
  <si>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</si>
  <si>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</si>
  <si>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</si>
  <si>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</si>
  <si>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</si>
  <si>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</si>
  <si>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</si>
  <si>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</si>
  <si>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</si>
  <si>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</si>
  <si>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</si>
  <si>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</si>
  <si>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</si>
  <si>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</si>
  <si>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</si>
  <si>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</si>
  <si>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</si>
  <si>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</si>
  <si>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</si>
  <si>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</si>
  <si>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</si>
  <si>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</si>
  <si>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</si>
  <si>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</si>
  <si>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</si>
  <si>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</si>
  <si>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</si>
  <si>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</si>
  <si>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</si>
  <si>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</si>
  <si>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</si>
  <si>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</si>
  <si>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</si>
  <si>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</si>
  <si>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</si>
  <si>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</si>
  <si>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</si>
  <si>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</si>
  <si>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</si>
  <si>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</si>
  <si>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</si>
  <si>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</si>
  <si>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</si>
  <si>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</si>
  <si>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</si>
  <si>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</si>
  <si>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</si>
  <si>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</si>
  <si>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</si>
  <si>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</si>
  <si>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</si>
  <si>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</si>
  <si>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</si>
  <si>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</si>
  <si>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</si>
  <si>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</si>
  <si>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</si>
  <si>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</si>
  <si>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</si>
  <si>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</si>
  <si>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</si>
  <si>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</si>
  <si>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</si>
  <si>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</si>
  <si>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</si>
  <si>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</si>
  <si>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</si>
  <si>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</si>
  <si>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</si>
  <si>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</si>
  <si>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</si>
  <si>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</si>
  <si>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</si>
  <si>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</si>
  <si>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</si>
  <si>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</si>
  <si>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</si>
  <si>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</si>
  <si>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</si>
  <si>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</si>
  <si>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</si>
  <si>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</si>
  <si>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</si>
  <si>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</si>
  <si>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</si>
  <si>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</si>
  <si>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</si>
  <si>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</si>
  <si>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</si>
  <si>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</si>
  <si>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</si>
  <si>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</si>
  <si>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</si>
  <si>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</si>
  <si>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</si>
  <si>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</si>
  <si>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</si>
  <si>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</si>
  <si>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</si>
  <si>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</si>
  <si>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</si>
  <si>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</si>
  <si>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</si>
  <si>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</si>
  <si>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</si>
  <si>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</si>
  <si>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</si>
  <si>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</si>
  <si>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</si>
  <si>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</si>
  <si>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</si>
  <si>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</si>
  <si>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</si>
  <si>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</si>
  <si>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</si>
  <si>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</si>
  <si>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</si>
  <si>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</si>
  <si>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</si>
  <si>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</si>
  <si>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</si>
  <si>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</si>
  <si>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</si>
  <si>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</si>
  <si>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</si>
  <si>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</si>
  <si>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</si>
  <si>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</si>
  <si>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</si>
  <si>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</si>
  <si>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</si>
  <si>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</si>
  <si>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</si>
  <si>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</si>
  <si>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</si>
  <si>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</si>
  <si>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</si>
  <si>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</si>
  <si>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</si>
  <si>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</si>
  <si>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</si>
  <si>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</si>
  <si>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</si>
  <si>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</si>
  <si>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</si>
  <si>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</si>
  <si>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</si>
  <si>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</si>
  <si>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</si>
  <si>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</si>
  <si>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</si>
  <si>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</si>
  <si>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</si>
  <si>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</si>
  <si>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</si>
  <si>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</si>
  <si>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</si>
  <si>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</si>
  <si>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</si>
  <si>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</si>
  <si>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</si>
  <si>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</si>
  <si>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</si>
  <si>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</si>
  <si>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</si>
  <si>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</si>
  <si>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</si>
  <si>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</si>
  <si>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</si>
  <si>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</si>
  <si>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</si>
  <si>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</si>
  <si>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</si>
  <si>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</si>
  <si>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</si>
  <si>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</si>
  <si>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</si>
  <si>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</si>
  <si>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</si>
  <si>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</si>
  <si>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</si>
  <si>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</si>
  <si>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</si>
  <si>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</si>
  <si>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</si>
  <si>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</si>
  <si>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</si>
  <si>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</si>
  <si>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</si>
  <si>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</si>
  <si>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</si>
  <si>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</si>
  <si>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</si>
  <si>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</si>
  <si>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</si>
  <si>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</si>
  <si>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</si>
  <si>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</si>
  <si>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</si>
  <si>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</si>
  <si>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</si>
  <si>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</si>
  <si>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</si>
  <si>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</si>
  <si>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</si>
  <si>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</si>
  <si>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</si>
  <si>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</si>
  <si>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</si>
  <si>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</si>
  <si>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</si>
  <si>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</si>
  <si>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</si>
  <si>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</si>
  <si>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</si>
  <si>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</si>
  <si>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</si>
  <si>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</si>
  <si>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</si>
  <si>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</si>
  <si>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</si>
  <si>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</si>
  <si>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</si>
  <si>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</si>
  <si>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</si>
  <si>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</si>
  <si>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</si>
  <si>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</si>
  <si>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</si>
  <si>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</si>
  <si>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</si>
  <si>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</si>
  <si>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</si>
  <si>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</si>
  <si>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</si>
  <si>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</si>
  <si>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</si>
  <si>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</si>
  <si>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</si>
  <si>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</si>
  <si>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</si>
  <si>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</si>
  <si>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</si>
  <si>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</si>
  <si>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</si>
  <si>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</si>
  <si>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</si>
  <si>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</si>
  <si>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</si>
  <si>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</si>
  <si>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</si>
  <si>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</si>
  <si>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</si>
  <si>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</si>
  <si>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</si>
  <si>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</si>
  <si>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</si>
  <si>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</si>
  <si>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</si>
  <si>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</si>
  <si>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</si>
  <si>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</si>
  <si>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</si>
  <si>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</si>
  <si>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</si>
  <si>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</si>
  <si>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</si>
  <si>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</si>
  <si>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</si>
  <si>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</si>
  <si>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</si>
  <si>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</si>
  <si>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</si>
  <si>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</si>
  <si>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</si>
  <si>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</si>
  <si>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</si>
  <si>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</si>
  <si>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</si>
  <si>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</si>
  <si>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</si>
  <si>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</si>
  <si>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</si>
  <si>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</si>
  <si>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</si>
  <si>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</si>
  <si>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</si>
  <si>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</si>
  <si>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</si>
  <si>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</si>
  <si>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</si>
  <si>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</si>
  <si>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</si>
  <si>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</si>
  <si>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</si>
  <si>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</si>
  <si>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</si>
  <si>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</si>
  <si>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</si>
  <si>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</si>
  <si>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</si>
  <si>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</si>
  <si>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</si>
  <si>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</si>
  <si>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</si>
  <si>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</si>
  <si>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</si>
  <si>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</si>
  <si>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</si>
  <si>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</si>
  <si>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</si>
  <si>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</si>
  <si>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</si>
  <si>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</si>
  <si>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</si>
  <si>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</si>
  <si>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</si>
  <si>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</si>
  <si>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</si>
  <si>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</si>
  <si>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</si>
  <si>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</si>
  <si>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</si>
  <si>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</si>
  <si>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</si>
  <si>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</si>
  <si>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</si>
  <si>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</si>
  <si>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</si>
  <si>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</si>
  <si>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</si>
  <si>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</si>
  <si>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</si>
  <si>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</si>
  <si>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</si>
  <si>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</si>
  <si>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</si>
  <si>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</si>
  <si>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</si>
  <si>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</si>
  <si>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</si>
  <si>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</si>
  <si>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</si>
  <si>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</si>
  <si>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</si>
  <si>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</si>
  <si>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</si>
  <si>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</si>
  <si>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</si>
  <si>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</si>
  <si>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</si>
  <si>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</si>
  <si>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</si>
  <si>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</si>
  <si>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</si>
  <si>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</si>
  <si>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</si>
  <si>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</si>
  <si>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</si>
  <si>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</si>
  <si>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</si>
  <si>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</si>
  <si>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</si>
  <si>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</si>
  <si>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</si>
  <si>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</si>
  <si>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</si>
  <si>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</si>
  <si>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</si>
  <si>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</si>
  <si>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</si>
  <si>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</si>
  <si>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</si>
  <si>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</si>
  <si>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</si>
  <si>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</si>
  <si>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</si>
  <si>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</si>
  <si>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</si>
  <si>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</si>
  <si>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</si>
  <si>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</si>
  <si>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</si>
  <si>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</si>
  <si>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</si>
  <si>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</si>
  <si>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</si>
  <si>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</si>
  <si>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</si>
  <si>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</si>
  <si>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</si>
  <si>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</si>
  <si>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</si>
  <si>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</si>
  <si>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</si>
  <si>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</si>
  <si>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</si>
  <si>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</si>
  <si>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</si>
  <si>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</si>
  <si>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</si>
  <si>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</si>
  <si>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</si>
  <si>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</si>
  <si>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</si>
  <si>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</si>
  <si>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</si>
  <si>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</si>
  <si>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</si>
  <si>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</si>
  <si>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</si>
  <si>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</si>
  <si>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</si>
  <si>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</si>
  <si>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</si>
  <si>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</si>
  <si>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</si>
  <si>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</si>
  <si>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</si>
  <si>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</si>
  <si>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</si>
  <si>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</si>
  <si>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</si>
  <si>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</si>
  <si>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</si>
  <si>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</si>
  <si>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</si>
  <si>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</si>
  <si>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</si>
  <si>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</si>
  <si>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</si>
  <si>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</si>
  <si>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</si>
  <si>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</si>
  <si>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</si>
  <si>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</si>
  <si>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</si>
  <si>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</si>
  <si>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</si>
  <si>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</si>
  <si>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</si>
  <si>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</si>
  <si>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</si>
  <si>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</si>
  <si>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</si>
  <si>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</si>
  <si>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</si>
  <si>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</si>
  <si>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</si>
  <si>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</si>
  <si>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</si>
  <si>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</si>
  <si>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</si>
  <si>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</si>
  <si>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</si>
  <si>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</si>
  <si>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</si>
  <si>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</si>
  <si>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</si>
  <si>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</si>
  <si>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</si>
  <si>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</si>
  <si>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</si>
  <si>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</si>
  <si>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</si>
  <si>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</si>
  <si>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</si>
  <si>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</si>
  <si>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</si>
  <si>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</si>
  <si>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</si>
  <si>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</si>
  <si>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</si>
  <si>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</si>
  <si>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</si>
  <si>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</si>
  <si>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</si>
  <si>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</si>
  <si>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</si>
  <si>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</si>
  <si>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</si>
  <si>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</si>
  <si>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</si>
  <si>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</si>
  <si>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</si>
  <si>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</si>
  <si>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</si>
  <si>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</si>
  <si>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</si>
  <si>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</si>
  <si>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</si>
  <si>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</si>
  <si>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</si>
  <si>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</si>
  <si>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</si>
  <si>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</si>
  <si>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</si>
  <si>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</si>
  <si>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</si>
  <si>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</si>
  <si>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</si>
  <si>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</si>
  <si>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</si>
  <si>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</si>
  <si>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</si>
  <si>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</si>
  <si>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</si>
  <si>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</si>
  <si>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</si>
  <si>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</si>
  <si>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</si>
  <si>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</si>
  <si>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</si>
  <si>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</si>
  <si>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</si>
  <si>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</si>
  <si>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</si>
  <si>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</si>
  <si>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</si>
  <si>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</si>
  <si>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</si>
  <si>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</si>
  <si>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</si>
  <si>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</si>
  <si>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</si>
  <si>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</si>
  <si>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</si>
  <si>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</si>
  <si>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</si>
  <si>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</si>
  <si>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</si>
  <si>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</si>
  <si>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</si>
  <si>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</si>
  <si>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</si>
  <si>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</si>
  <si>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</si>
  <si>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</si>
  <si>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</si>
  <si>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</si>
  <si>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</si>
  <si>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</si>
  <si>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</si>
  <si>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</si>
  <si>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</si>
  <si>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</si>
  <si>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</si>
  <si>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</si>
  <si>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</si>
  <si>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</si>
  <si>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</si>
  <si>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</si>
  <si>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</si>
  <si>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</si>
  <si>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</si>
  <si>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</si>
  <si>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</si>
  <si>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</si>
  <si>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</si>
  <si>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</si>
  <si>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</si>
  <si>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</si>
  <si>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</si>
  <si>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</si>
  <si>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</si>
  <si>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</si>
  <si>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</si>
  <si>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</si>
  <si>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</si>
  <si>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</si>
  <si>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</si>
  <si>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</si>
  <si>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</si>
  <si>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</si>
  <si>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</si>
  <si>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</si>
  <si>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</si>
  <si>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</si>
  <si>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</si>
  <si>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</si>
  <si>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</si>
  <si>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</si>
  <si>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</si>
  <si>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</si>
  <si>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</si>
  <si>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</si>
  <si>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</si>
  <si>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</si>
  <si>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</si>
  <si>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</si>
  <si>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</si>
  <si>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</si>
  <si>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</si>
  <si>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</si>
  <si>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</si>
  <si>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</si>
  <si>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</si>
  <si>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</si>
  <si>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</si>
  <si>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</si>
  <si>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</si>
  <si>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</si>
  <si>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</si>
  <si>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</si>
  <si>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</si>
  <si>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</si>
  <si>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</si>
  <si>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</si>
  <si>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</si>
  <si>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</si>
  <si>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</si>
  <si>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</si>
  <si>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</si>
  <si>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</si>
  <si>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</si>
  <si>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</si>
  <si>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</si>
  <si>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</si>
  <si>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</si>
  <si>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</si>
  <si>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</si>
  <si>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</si>
  <si>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</si>
  <si>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</si>
  <si>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</si>
  <si>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</si>
  <si>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</si>
  <si>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</si>
  <si>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</si>
  <si>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</si>
  <si>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</si>
  <si>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</si>
  <si>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</si>
  <si>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</si>
  <si>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</si>
  <si>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</si>
  <si>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</si>
  <si>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</si>
  <si>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</si>
  <si>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</si>
  <si>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</si>
  <si>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</si>
  <si>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</si>
  <si>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</si>
  <si>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</si>
  <si>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</si>
  <si>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</si>
  <si>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</si>
  <si>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</si>
  <si>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</si>
  <si>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</si>
  <si>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</si>
  <si>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</si>
  <si>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</si>
  <si>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</si>
  <si>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</si>
  <si>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</si>
  <si>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</si>
  <si>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</si>
  <si>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</si>
  <si>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</si>
  <si>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</si>
  <si>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</si>
  <si>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</si>
  <si>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</si>
  <si>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</si>
  <si>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</si>
  <si>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</si>
  <si>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</si>
  <si>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</si>
  <si>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</si>
  <si>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</si>
  <si>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</si>
  <si>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</si>
  <si>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</si>
  <si>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</si>
  <si>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</si>
  <si>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</si>
  <si>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</si>
  <si>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</si>
  <si>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</si>
  <si>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</si>
  <si>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</si>
  <si>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</si>
  <si>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</si>
  <si>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</si>
  <si>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</si>
  <si>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</si>
  <si>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</si>
  <si>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</si>
  <si>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</si>
  <si>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</si>
  <si>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</si>
  <si>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</si>
  <si>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</si>
  <si>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</si>
  <si>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</si>
  <si>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</si>
  <si>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</si>
  <si>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</si>
  <si>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</si>
  <si>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</si>
  <si>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</si>
  <si>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</si>
  <si>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</si>
  <si>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</si>
  <si>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</si>
  <si>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</si>
  <si>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</si>
  <si>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</si>
  <si>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</si>
  <si>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</si>
  <si>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</si>
  <si>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</si>
  <si>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</si>
  <si>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</si>
  <si>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</si>
  <si>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</si>
  <si>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</si>
  <si>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</si>
  <si>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</si>
  <si>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</si>
  <si>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</si>
  <si>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</si>
  <si>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</si>
  <si>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</si>
  <si>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</si>
  <si>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</si>
  <si>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</si>
  <si>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</si>
  <si>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</si>
  <si>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</si>
  <si>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</si>
  <si>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</si>
  <si>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</si>
  <si>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</si>
  <si>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</si>
  <si>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</si>
  <si>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</si>
  <si>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</si>
  <si>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</si>
  <si>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</si>
  <si>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</si>
  <si>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</si>
  <si>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</si>
  <si>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</si>
  <si>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</si>
  <si>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</si>
  <si>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</si>
  <si>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</si>
  <si>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</si>
  <si>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</si>
  <si>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</si>
  <si>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</si>
  <si>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</si>
  <si>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</si>
  <si>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</si>
  <si>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</si>
  <si>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</si>
  <si>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</si>
  <si>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</si>
  <si>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</si>
  <si>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</si>
  <si>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</si>
  <si>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</si>
  <si>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</si>
  <si>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</si>
  <si>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</si>
  <si>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</si>
  <si>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</si>
  <si>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</si>
  <si>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</si>
  <si>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</si>
  <si>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</si>
  <si>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</si>
  <si>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</si>
  <si>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</si>
  <si>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</si>
  <si>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</si>
  <si>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</si>
  <si>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</si>
  <si>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</si>
  <si>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</si>
  <si>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</si>
  <si>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</si>
  <si>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</si>
  <si>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</si>
  <si>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</si>
  <si>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</si>
  <si>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</si>
  <si>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</si>
  <si>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</si>
  <si>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</si>
  <si>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</si>
  <si>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</si>
  <si>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</si>
  <si>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</si>
  <si>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</si>
  <si>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</si>
  <si>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</si>
  <si>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</si>
  <si>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</si>
  <si>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</si>
  <si>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</si>
  <si>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</si>
  <si>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</si>
  <si>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</si>
  <si>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</si>
  <si>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</si>
  <si>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</si>
  <si>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</si>
  <si>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</si>
  <si>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</si>
  <si>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</si>
  <si>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</si>
  <si>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</si>
  <si>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</si>
  <si>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</si>
  <si>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</si>
  <si>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</si>
  <si>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</si>
  <si>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</si>
  <si>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</si>
  <si>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</si>
  <si>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</si>
  <si>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</si>
  <si>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</si>
  <si>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</si>
  <si>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</si>
  <si>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</si>
  <si>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</si>
  <si>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</si>
  <si>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</si>
  <si>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</si>
  <si>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</si>
  <si>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</si>
  <si>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</si>
  <si>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</si>
  <si>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</si>
  <si>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</si>
  <si>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</si>
  <si>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</si>
  <si>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</si>
  <si>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</si>
  <si>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</si>
  <si>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</si>
  <si>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</si>
  <si>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</si>
  <si>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</si>
  <si>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</si>
  <si>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</si>
  <si>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</si>
  <si>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</si>
  <si>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</si>
  <si>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</si>
  <si>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</si>
  <si>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</si>
  <si>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</si>
  <si>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</si>
  <si>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</si>
  <si>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</si>
  <si>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</si>
  <si>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</si>
  <si>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</si>
  <si>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</si>
  <si>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</si>
  <si>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</si>
  <si>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</si>
  <si>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</si>
  <si>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</si>
  <si>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</si>
  <si>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</si>
  <si>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</si>
  <si>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</si>
  <si>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</si>
  <si>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</si>
  <si>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</si>
  <si>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</si>
  <si>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</si>
  <si>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</si>
  <si>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</si>
  <si>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</si>
  <si>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</si>
  <si>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</si>
  <si>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</si>
  <si>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</si>
  <si>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</si>
  <si>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</si>
  <si>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</si>
  <si>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</si>
  <si>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</si>
  <si>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</si>
  <si>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</si>
  <si>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</si>
  <si>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</si>
  <si>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</si>
  <si>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</si>
  <si>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</si>
  <si>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</si>
  <si>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</si>
  <si>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</si>
  <si>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</si>
  <si>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</si>
  <si>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</si>
  <si>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</si>
  <si>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</si>
  <si>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</si>
  <si>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</si>
  <si>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</si>
  <si>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</si>
  <si>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</si>
  <si>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</si>
  <si>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</si>
  <si>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</si>
  <si>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</si>
  <si>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</si>
  <si>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</si>
  <si>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</si>
  <si>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</si>
  <si>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</si>
  <si>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</si>
  <si>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</si>
  <si>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</si>
  <si>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</si>
  <si>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</si>
  <si>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</si>
  <si>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</si>
  <si>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</si>
  <si>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</si>
  <si>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</si>
  <si>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</si>
  <si>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</si>
  <si>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</si>
  <si>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</si>
  <si>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</si>
  <si>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</si>
  <si>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</si>
  <si>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</si>
  <si>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</si>
  <si>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</si>
  <si>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</si>
  <si>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</si>
  <si>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</si>
  <si>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</si>
  <si>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</si>
  <si>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</si>
  <si>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</si>
  <si>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</si>
  <si>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</si>
  <si>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</si>
  <si>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</si>
  <si>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</si>
  <si>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</si>
  <si>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</si>
  <si>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</si>
  <si>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</si>
  <si>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</si>
  <si>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</si>
  <si>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</si>
  <si>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</si>
  <si>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</si>
  <si>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</si>
  <si>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</si>
  <si>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</si>
  <si>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</si>
  <si>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</si>
  <si>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</si>
  <si>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</si>
  <si>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</si>
  <si>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</si>
  <si>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</si>
  <si>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</si>
  <si>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</si>
  <si>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</si>
  <si>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</si>
  <si>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</si>
  <si>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</si>
  <si>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</si>
  <si>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</si>
  <si>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</si>
  <si>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</si>
  <si>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</si>
  <si>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</si>
  <si>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</si>
  <si>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</si>
  <si>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</si>
  <si>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</si>
  <si>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</si>
  <si>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</si>
  <si>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</si>
  <si>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</si>
  <si>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</si>
  <si>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</si>
  <si>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</si>
  <si>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</si>
  <si>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</si>
  <si>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</si>
  <si>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</si>
  <si>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</si>
  <si>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</si>
  <si>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</si>
  <si>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</si>
  <si>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</si>
  <si>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</si>
  <si>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</si>
  <si>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</si>
  <si>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</si>
  <si>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</si>
  <si>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</si>
  <si>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</si>
  <si>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</si>
  <si>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</si>
  <si>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</si>
  <si>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</si>
  <si>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</si>
  <si>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</si>
  <si>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</si>
  <si>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</si>
  <si>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</si>
  <si>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</si>
  <si>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</si>
  <si>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</si>
  <si>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</si>
  <si>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</si>
  <si>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</si>
  <si>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</si>
  <si>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</si>
  <si>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</si>
  <si>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</si>
  <si>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</si>
  <si>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</si>
  <si>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</si>
  <si>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</si>
  <si>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</si>
  <si>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</si>
  <si>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</si>
  <si>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</si>
  <si>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</si>
  <si>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</si>
  <si>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</si>
  <si>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</si>
  <si>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</si>
  <si>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</si>
  <si>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</si>
  <si>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</si>
  <si>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</si>
  <si>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</si>
  <si>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</si>
  <si>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</si>
  <si>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</si>
  <si>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</si>
  <si>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</si>
  <si>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</si>
  <si>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</si>
  <si>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</si>
  <si>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</si>
  <si>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</si>
  <si>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</si>
  <si>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</si>
  <si>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</si>
  <si>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</si>
  <si>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</si>
  <si>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</si>
  <si>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</si>
  <si>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</si>
  <si>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</si>
  <si>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</si>
  <si>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</si>
  <si>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</si>
  <si>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</si>
  <si>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</si>
  <si>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</si>
  <si>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</si>
  <si>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</si>
  <si>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</si>
  <si>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</si>
  <si>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</si>
  <si>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</si>
  <si>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</si>
  <si>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</si>
  <si>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</si>
  <si>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</si>
  <si>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</si>
  <si>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</si>
  <si>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</si>
  <si>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</si>
  <si>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</si>
  <si>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</si>
  <si>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</si>
  <si>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</si>
  <si>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</si>
  <si>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</si>
  <si>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</si>
  <si>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</si>
  <si>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</si>
  <si>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</si>
  <si>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</si>
  <si>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</si>
  <si>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</si>
  <si>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</si>
  <si>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</si>
  <si>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</si>
  <si>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</si>
  <si>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</si>
  <si>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</si>
  <si>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</si>
  <si>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</si>
  <si>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</si>
  <si>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</si>
  <si>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</si>
  <si>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</si>
  <si>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</si>
  <si>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</si>
  <si>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</si>
  <si>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</si>
  <si>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</si>
  <si>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</si>
  <si>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</si>
  <si>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</si>
  <si>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</si>
  <si>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</si>
  <si>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</si>
  <si>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</si>
  <si>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</si>
  <si>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</si>
  <si>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</si>
  <si>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</si>
  <si>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</si>
  <si>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</si>
  <si>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</si>
  <si>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</si>
  <si>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</si>
  <si>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</si>
  <si>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</si>
  <si>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</si>
  <si>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</si>
  <si>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</si>
  <si>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</si>
  <si>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</si>
  <si>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</si>
  <si>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</si>
  <si>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</si>
  <si>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</si>
  <si>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</si>
  <si>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</si>
  <si>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</si>
  <si>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</si>
  <si>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</si>
  <si>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</si>
  <si>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</si>
  <si>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</si>
  <si>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</si>
  <si>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</si>
  <si>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</si>
  <si>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</si>
  <si>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</si>
  <si>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</si>
  <si>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</si>
  <si>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</si>
  <si>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</si>
  <si>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</si>
  <si>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</si>
  <si>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</si>
  <si>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</si>
  <si>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</si>
  <si>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</si>
  <si>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</si>
  <si>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</si>
  <si>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</si>
  <si>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</si>
  <si>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</si>
  <si>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</si>
  <si>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</si>
  <si>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</si>
  <si>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</si>
  <si>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</si>
  <si>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</si>
  <si>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</si>
  <si>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</si>
  <si>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</si>
  <si>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</si>
  <si>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</si>
  <si>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</si>
  <si>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</si>
  <si>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</si>
  <si>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</si>
  <si>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</si>
  <si>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</si>
  <si>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</si>
  <si>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</si>
  <si>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</si>
  <si>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</si>
  <si>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</si>
  <si>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</si>
  <si>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</si>
  <si>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</si>
  <si>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</si>
  <si>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</si>
  <si>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</si>
  <si>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</si>
  <si>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</si>
  <si>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</si>
  <si>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</si>
  <si>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</si>
  <si>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</si>
  <si>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</si>
  <si>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</si>
  <si>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</si>
  <si>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</si>
  <si>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</si>
  <si>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</si>
  <si>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</si>
  <si>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</si>
  <si>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</si>
  <si>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</si>
  <si>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</si>
  <si>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</si>
  <si>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</si>
  <si>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</si>
  <si>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</si>
  <si>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</si>
  <si>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</si>
  <si>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</si>
  <si>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</si>
  <si>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</si>
  <si>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</si>
  <si>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</si>
  <si>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</si>
  <si>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</si>
  <si>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</si>
  <si>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</si>
  <si>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</si>
  <si>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</si>
  <si>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</si>
  <si>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</si>
  <si>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</si>
  <si>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</si>
  <si>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</si>
  <si>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</si>
  <si>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</si>
  <si>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</si>
  <si>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</si>
  <si>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</si>
  <si>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</si>
  <si>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</si>
  <si>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</si>
  <si>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</si>
  <si>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</si>
  <si>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</si>
  <si>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</si>
  <si>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</si>
  <si>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</si>
  <si>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</si>
  <si>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</si>
  <si>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</si>
  <si>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</si>
  <si>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</si>
  <si>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</si>
  <si>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</si>
  <si>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</si>
  <si>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</si>
  <si>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</si>
  <si>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</si>
  <si>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</si>
  <si>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</si>
  <si>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</si>
  <si>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</si>
  <si>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</si>
  <si>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</si>
  <si>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</si>
  <si>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</si>
  <si>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</si>
  <si>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</si>
  <si>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</si>
  <si>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</si>
  <si>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</si>
  <si>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</si>
  <si>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</si>
  <si>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</si>
  <si>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</si>
  <si>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</si>
  <si>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</si>
  <si>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</si>
  <si>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</si>
  <si>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</si>
  <si>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</si>
  <si>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</si>
  <si>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</si>
  <si>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</si>
  <si>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</si>
  <si>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</si>
  <si>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</si>
  <si>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</si>
  <si>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</si>
  <si>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</si>
  <si>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</si>
  <si>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</si>
  <si>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</si>
  <si>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</si>
  <si>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</si>
  <si>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</si>
  <si>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</si>
  <si>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</si>
  <si>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</si>
  <si>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</si>
  <si>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</si>
  <si>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</si>
  <si>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</si>
  <si>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</si>
  <si>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</si>
  <si>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</si>
  <si>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</si>
  <si>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</si>
  <si>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</si>
  <si>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</si>
  <si>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</si>
  <si>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</si>
  <si>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</si>
  <si>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</si>
  <si>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</si>
  <si>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</si>
  <si>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</si>
  <si>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</si>
  <si>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</si>
  <si>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</si>
  <si>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</si>
  <si>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</si>
  <si>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</si>
  <si>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</si>
  <si>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</si>
  <si>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</si>
  <si>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</si>
  <si>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</si>
  <si>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</si>
  <si>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</si>
  <si>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</si>
  <si>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</si>
  <si>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</si>
  <si>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</si>
  <si>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</si>
  <si>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</si>
  <si>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</si>
  <si>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</si>
  <si>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</si>
  <si>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</si>
  <si>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</si>
  <si>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</si>
  <si>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</si>
  <si>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</si>
  <si>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</si>
  <si>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</si>
  <si>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</si>
  <si>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</si>
  <si>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</si>
  <si>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</si>
  <si>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</si>
  <si>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</si>
  <si>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</si>
  <si>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</si>
  <si>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</si>
  <si>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</si>
  <si>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</si>
  <si>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</si>
  <si>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</si>
  <si>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</si>
  <si>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</si>
  <si>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</si>
  <si>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</si>
  <si>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</si>
  <si>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</si>
  <si>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</si>
  <si>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</si>
  <si>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</si>
  <si>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</si>
  <si>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</si>
  <si>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</si>
  <si>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</si>
  <si>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</si>
  <si>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</si>
  <si>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</si>
  <si>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</si>
  <si>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</si>
  <si>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</si>
  <si>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</si>
  <si>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</si>
  <si>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</si>
  <si>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</si>
  <si>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</si>
  <si>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</si>
  <si>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</si>
  <si>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</si>
  <si>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</si>
  <si>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</si>
  <si>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</si>
  <si>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</si>
  <si>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</si>
  <si>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</si>
  <si>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</si>
  <si>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</si>
  <si>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</si>
  <si>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</si>
  <si>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</si>
  <si>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</si>
  <si>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</si>
  <si>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</si>
  <si>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</si>
  <si>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</si>
  <si>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</si>
  <si>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</si>
  <si>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</si>
  <si>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</si>
  <si>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</si>
  <si>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</si>
  <si>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</si>
  <si>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</si>
  <si>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</si>
  <si>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</si>
  <si>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</si>
  <si>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</si>
  <si>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</si>
  <si>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</si>
  <si>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</si>
  <si>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</si>
  <si>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</si>
  <si>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</si>
  <si>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</si>
  <si>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</si>
  <si>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</si>
  <si>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</si>
  <si>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</si>
  <si>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</si>
  <si>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</si>
  <si>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</si>
  <si>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</si>
  <si>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</si>
  <si>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</si>
  <si>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</si>
  <si>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</si>
  <si>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</si>
  <si>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</si>
  <si>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</si>
  <si>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</si>
  <si>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</si>
  <si>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</si>
  <si>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</si>
  <si>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</si>
  <si>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</si>
  <si>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</si>
  <si>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</si>
  <si>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</si>
  <si>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</si>
  <si>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</si>
  <si>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</si>
  <si>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</si>
  <si>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</si>
  <si>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</si>
  <si>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</si>
  <si>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</si>
  <si>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</si>
  <si>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</si>
  <si>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</si>
  <si>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</si>
  <si>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</si>
  <si>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</si>
  <si>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</si>
  <si>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</si>
  <si>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</si>
  <si>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</si>
  <si>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</si>
  <si>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</si>
  <si>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</si>
  <si>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</si>
  <si>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</si>
  <si>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</si>
  <si>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</si>
  <si>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</si>
  <si>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</si>
  <si>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</si>
  <si>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</si>
  <si>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</si>
  <si>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</si>
  <si>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</si>
  <si>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</si>
  <si>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</si>
  <si>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</si>
  <si>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</si>
  <si>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</si>
  <si>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</si>
  <si>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</si>
  <si>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</si>
  <si>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</si>
  <si>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</si>
  <si>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</si>
  <si>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</si>
  <si>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</si>
  <si>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</si>
  <si>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</si>
  <si>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</si>
  <si>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</si>
  <si>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</si>
  <si>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</si>
  <si>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</si>
  <si>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</si>
  <si>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</si>
  <si>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</si>
  <si>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</si>
  <si>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</si>
  <si>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</si>
  <si>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</si>
  <si>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</si>
  <si>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</si>
  <si>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</si>
  <si>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</si>
  <si>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</si>
  <si>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</si>
  <si>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</si>
  <si>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</si>
  <si>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</si>
  <si>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</si>
  <si>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</si>
  <si>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</si>
  <si>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</si>
  <si>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</si>
  <si>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</si>
  <si>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</si>
  <si>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</si>
  <si>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</si>
  <si>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</si>
  <si>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</si>
  <si>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</si>
  <si>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</si>
  <si>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</si>
  <si>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</si>
  <si>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</si>
  <si>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</si>
  <si>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</si>
  <si>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</si>
  <si>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</si>
  <si>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</si>
  <si>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</si>
  <si>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</si>
  <si>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</si>
  <si>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</si>
  <si>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</si>
  <si>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</si>
  <si>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</si>
  <si>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</si>
  <si>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</si>
  <si>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</si>
  <si>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</si>
  <si>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</si>
  <si>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</si>
  <si>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</si>
  <si>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</si>
  <si>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</si>
  <si>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</si>
  <si>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</si>
  <si>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</si>
  <si>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</si>
  <si>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</si>
  <si>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</si>
  <si>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</si>
  <si>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</si>
  <si>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</si>
  <si>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</si>
  <si>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</si>
  <si>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</si>
  <si>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</si>
  <si>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</si>
  <si>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</si>
  <si>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</si>
  <si>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</si>
  <si>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</si>
  <si>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</si>
  <si>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</si>
  <si>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</si>
  <si>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</si>
  <si>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</si>
  <si>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</si>
  <si>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</si>
  <si>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</si>
  <si>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</si>
  <si>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</si>
  <si>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</si>
  <si>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</si>
  <si>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</si>
  <si>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</si>
  <si>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</si>
  <si>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</si>
  <si>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</si>
  <si>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</si>
  <si>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</si>
  <si>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</si>
  <si>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</si>
  <si>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</si>
  <si>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</si>
  <si>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</si>
  <si>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</si>
  <si>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</si>
  <si>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</si>
  <si>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</si>
  <si>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</si>
  <si>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</si>
  <si>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</si>
  <si>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</si>
  <si>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</si>
  <si>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</si>
  <si>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</si>
  <si>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</si>
  <si>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</si>
  <si>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</si>
  <si>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</si>
  <si>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</si>
  <si>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</si>
  <si>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</si>
  <si>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</si>
  <si>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</si>
  <si>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</si>
  <si>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</si>
  <si>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</si>
  <si>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</si>
  <si>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</si>
  <si>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</si>
  <si>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</si>
  <si>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</si>
  <si>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</si>
  <si>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</si>
  <si>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</si>
  <si>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</si>
  <si>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</si>
  <si>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</si>
  <si>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</si>
  <si>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</si>
  <si>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</si>
  <si>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</si>
  <si>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</si>
  <si>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</si>
  <si>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</si>
  <si>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</si>
  <si>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</si>
  <si>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</si>
  <si>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</si>
  <si>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</si>
  <si>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</si>
  <si>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</si>
  <si>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</si>
  <si>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</si>
  <si>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</si>
  <si>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</si>
  <si>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</si>
  <si>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</si>
  <si>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</si>
  <si>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</si>
  <si>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</si>
  <si>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</si>
  <si>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</si>
  <si>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</si>
  <si>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</si>
  <si>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</si>
  <si>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</si>
  <si>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</si>
  <si>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</si>
  <si>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</si>
  <si>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</si>
  <si>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</si>
  <si>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</si>
  <si>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</si>
  <si>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</si>
  <si>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</si>
  <si>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</si>
  <si>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</si>
  <si>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</si>
  <si>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</si>
  <si>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</si>
  <si>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</si>
  <si>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</si>
  <si>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</si>
  <si>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</si>
  <si>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</si>
  <si>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</si>
  <si>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</si>
  <si>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</si>
  <si>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</si>
  <si>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</si>
  <si>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</si>
  <si>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</si>
  <si>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</si>
  <si>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</si>
  <si>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</si>
  <si>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</si>
  <si>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</si>
  <si>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</si>
  <si>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</si>
  <si>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</si>
  <si>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</si>
  <si>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</si>
  <si>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</si>
  <si>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</si>
  <si>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</si>
  <si>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</si>
  <si>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</si>
  <si>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</si>
  <si>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</si>
  <si>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</si>
  <si>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</si>
  <si>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</si>
  <si>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</si>
  <si>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</si>
  <si>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</si>
  <si>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</si>
  <si>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</si>
  <si>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</si>
  <si>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</si>
  <si>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</si>
  <si>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</si>
  <si>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</si>
  <si>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</si>
  <si>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</si>
  <si>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</si>
  <si>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</si>
  <si>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</si>
  <si>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</si>
  <si>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</si>
  <si>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</si>
  <si>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</si>
  <si>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</si>
  <si>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</si>
  <si>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</si>
  <si>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</si>
  <si>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</si>
  <si>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</si>
  <si>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</si>
  <si>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</si>
  <si>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</si>
  <si>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</si>
  <si>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</si>
  <si>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</si>
  <si>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</si>
  <si>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</si>
  <si>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</si>
  <si>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</si>
  <si>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</si>
  <si>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</si>
  <si>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</si>
  <si>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</si>
  <si>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</si>
  <si>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</si>
  <si>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</si>
  <si>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</si>
  <si>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</si>
  <si>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</si>
  <si>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</si>
  <si>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</si>
  <si>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</si>
  <si>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</si>
  <si>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</si>
  <si>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</si>
  <si>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</si>
  <si>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</si>
  <si>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</si>
  <si>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</si>
  <si>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</si>
  <si>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</si>
  <si>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</si>
  <si>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</si>
  <si>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</si>
  <si>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</si>
  <si>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</si>
  <si>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</si>
  <si>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</si>
  <si>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</si>
  <si>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</si>
  <si>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</si>
  <si>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</si>
  <si>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</si>
  <si>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</si>
  <si>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</si>
  <si>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</si>
  <si>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</si>
  <si>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</si>
  <si>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</si>
  <si>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</si>
  <si>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</si>
  <si>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</si>
  <si>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</si>
  <si>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</si>
  <si>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</si>
  <si>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</si>
  <si>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</si>
  <si>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</si>
  <si>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</si>
  <si>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</si>
  <si>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</si>
  <si>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</si>
  <si>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</si>
  <si>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</si>
  <si>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</si>
  <si>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</si>
  <si>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</si>
  <si>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</si>
  <si>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</si>
  <si>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</si>
  <si>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</si>
  <si>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</si>
  <si>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</si>
  <si>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</si>
  <si>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</si>
  <si>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</si>
  <si>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</si>
  <si>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</si>
  <si>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</si>
  <si>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</si>
  <si>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</si>
  <si>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</si>
  <si>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</si>
  <si>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</si>
  <si>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</si>
  <si>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</si>
  <si>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</si>
  <si>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</si>
  <si>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</si>
  <si>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</si>
  <si>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</si>
  <si>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</si>
  <si>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</si>
  <si>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</si>
  <si>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</si>
  <si>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</si>
  <si>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</si>
  <si>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</si>
  <si>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</si>
  <si>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</si>
  <si>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</si>
  <si>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</si>
  <si>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</si>
  <si>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</si>
  <si>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</si>
  <si>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</si>
  <si>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</si>
  <si>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</si>
  <si>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</si>
  <si>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</si>
  <si>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</si>
  <si>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</si>
  <si>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</si>
  <si>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</si>
  <si>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</si>
  <si>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</si>
  <si>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</si>
  <si>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</si>
  <si>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</si>
  <si>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</si>
  <si>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</si>
  <si>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</si>
  <si>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</si>
  <si>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</si>
  <si>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</si>
  <si>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</si>
  <si>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</si>
  <si>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</si>
  <si>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</si>
  <si>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</si>
  <si>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</si>
  <si>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</si>
  <si>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</si>
  <si>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</si>
  <si>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</si>
  <si>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</si>
  <si>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</si>
  <si>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</si>
  <si>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</si>
  <si>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</si>
  <si>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</si>
  <si>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</si>
  <si>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</si>
  <si>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</si>
  <si>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</si>
  <si>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</si>
  <si>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</si>
  <si>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</si>
  <si>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</si>
  <si>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</si>
  <si>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</si>
  <si>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</si>
  <si>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</si>
  <si>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</si>
  <si>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</si>
  <si>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</si>
  <si>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</si>
  <si>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</si>
  <si>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</si>
  <si>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</si>
  <si>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</si>
  <si>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</si>
  <si>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</si>
  <si>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</si>
  <si>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</si>
  <si>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</si>
  <si>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</si>
  <si>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</si>
  <si>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</si>
  <si>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</si>
  <si>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</si>
  <si>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</si>
  <si>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</si>
  <si>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</si>
  <si>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</si>
  <si>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</si>
  <si>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</si>
  <si>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</si>
  <si>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</si>
  <si>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</si>
  <si>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</si>
  <si>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</si>
  <si>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</si>
  <si>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</si>
  <si>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</si>
  <si>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</si>
  <si>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</si>
  <si>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</si>
  <si>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</si>
  <si>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</si>
  <si>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</si>
  <si>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</si>
  <si>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</si>
  <si>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</si>
  <si>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</si>
  <si>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</si>
  <si>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</si>
  <si>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</si>
  <si>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</si>
  <si>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</si>
  <si>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</si>
  <si>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</si>
  <si>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</si>
  <si>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</si>
  <si>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</si>
  <si>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</si>
  <si>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</si>
  <si>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</si>
  <si>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</si>
  <si>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</si>
  <si>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</si>
  <si>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</si>
  <si>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</si>
  <si>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</si>
  <si>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</si>
  <si>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</si>
  <si>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</si>
  <si>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</si>
  <si>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</si>
  <si>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</si>
  <si>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</si>
  <si>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</si>
  <si>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</si>
  <si>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</si>
  <si>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</si>
  <si>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</si>
  <si>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</si>
  <si>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</si>
  <si>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</si>
  <si>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</si>
  <si>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</si>
  <si>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</si>
  <si>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</si>
  <si>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</si>
  <si>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</si>
  <si>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</si>
  <si>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</si>
  <si>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</si>
  <si>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</si>
  <si>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</si>
  <si>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</si>
  <si>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</si>
  <si>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</si>
  <si>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</si>
  <si>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</si>
  <si>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</si>
  <si>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</si>
  <si>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</si>
  <si>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</si>
  <si>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</si>
  <si>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</si>
  <si>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</si>
  <si>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</si>
  <si>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</si>
  <si>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</si>
  <si>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</si>
  <si>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</si>
  <si>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</si>
  <si>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</si>
  <si>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</si>
  <si>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</si>
  <si>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</si>
  <si>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</si>
  <si>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</si>
  <si>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</si>
  <si>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</si>
  <si>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</si>
  <si>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</si>
  <si>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</si>
  <si>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</si>
  <si>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</si>
  <si>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</si>
  <si>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</si>
  <si>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</si>
  <si>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</si>
  <si>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</si>
  <si>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</si>
  <si>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</si>
  <si>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</si>
  <si>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</si>
  <si>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</si>
  <si>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</si>
  <si>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</si>
  <si>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</si>
  <si>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</si>
  <si>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</si>
  <si>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</si>
  <si>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</si>
  <si>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</si>
  <si>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</si>
  <si>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</si>
  <si>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</si>
  <si>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</si>
  <si>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</si>
  <si>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</si>
  <si>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</si>
  <si>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</si>
  <si>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</si>
  <si>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</si>
  <si>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</si>
  <si>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</si>
  <si>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</si>
  <si>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</si>
  <si>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</si>
  <si>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</si>
  <si>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</si>
  <si>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</si>
  <si>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</si>
  <si>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</si>
  <si>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</si>
  <si>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</si>
  <si>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</si>
  <si>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</si>
  <si>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</si>
  <si>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</si>
  <si>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</si>
  <si>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</si>
  <si>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</si>
  <si>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</si>
  <si>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</si>
  <si>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</si>
  <si>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</si>
  <si>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</si>
  <si>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</si>
  <si>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</si>
  <si>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</si>
  <si>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</si>
  <si>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</si>
  <si>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</si>
  <si>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</si>
  <si>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</si>
  <si>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</si>
  <si>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</si>
  <si>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</si>
  <si>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</si>
  <si>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</si>
  <si>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</si>
  <si>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</si>
  <si>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</si>
  <si>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</si>
  <si>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</si>
  <si>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</si>
  <si>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</si>
  <si>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</si>
  <si>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</si>
  <si>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</si>
  <si>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</si>
  <si>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</si>
  <si>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</si>
  <si>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</si>
  <si>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</si>
  <si>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</si>
  <si>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</si>
  <si>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</si>
  <si>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</si>
  <si>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</si>
  <si>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</si>
  <si>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</si>
  <si>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</si>
  <si>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</si>
  <si>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</si>
  <si>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</si>
  <si>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</si>
  <si>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</si>
  <si>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</si>
  <si>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</si>
  <si>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</si>
  <si>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</si>
  <si>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</si>
  <si>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</si>
  <si>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</si>
  <si>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</si>
  <si>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</si>
  <si>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</si>
  <si>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</si>
  <si>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</si>
  <si>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</si>
  <si>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</si>
  <si>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</si>
  <si>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</si>
  <si>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</si>
  <si>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</si>
  <si>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</si>
  <si>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</si>
  <si>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</si>
  <si>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</si>
  <si>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</si>
  <si>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</si>
  <si>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</si>
  <si>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</si>
  <si>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</si>
  <si>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</si>
  <si>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</si>
  <si>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</si>
  <si>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</si>
  <si>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</si>
  <si>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</si>
  <si>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</si>
  <si>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</si>
  <si>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</si>
  <si>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</si>
  <si>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</si>
  <si>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</si>
  <si>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</si>
  <si>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</si>
  <si>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</si>
  <si>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</si>
  <si>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</si>
  <si>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</si>
  <si>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</si>
  <si>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</si>
  <si>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</si>
  <si>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</si>
  <si>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</si>
  <si>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</si>
  <si>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</si>
  <si>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</si>
  <si>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</si>
  <si>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</si>
  <si>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</si>
  <si>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</si>
  <si>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</si>
  <si>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</si>
  <si>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</si>
  <si>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</si>
  <si>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</si>
  <si>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</si>
  <si>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</si>
  <si>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</si>
  <si>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</si>
  <si>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</si>
  <si>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</si>
  <si>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</si>
  <si>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</si>
  <si>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</si>
  <si>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</si>
  <si>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</si>
  <si>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</si>
  <si>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</si>
  <si>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</si>
  <si>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</si>
  <si>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</si>
  <si>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</si>
  <si>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</si>
  <si>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</si>
  <si>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</si>
  <si>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</si>
  <si>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</si>
  <si>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</si>
  <si>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</si>
  <si>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</si>
  <si>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</si>
  <si>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</si>
  <si>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</si>
  <si>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</si>
  <si>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</si>
  <si>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</si>
  <si>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</si>
  <si>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</si>
  <si>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</si>
  <si>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</si>
  <si>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</si>
  <si>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</si>
  <si>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</si>
  <si>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</si>
  <si>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</si>
  <si>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</si>
  <si>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</si>
  <si>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</si>
  <si>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</si>
  <si>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</si>
  <si>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</si>
  <si>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</si>
  <si>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</si>
  <si>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</si>
  <si>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</si>
  <si>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</si>
  <si>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</si>
  <si>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</si>
  <si>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</si>
  <si>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</si>
  <si>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</si>
  <si>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</si>
  <si>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</si>
  <si>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</si>
  <si>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</si>
  <si>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</si>
  <si>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</si>
  <si>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</si>
  <si>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</si>
  <si>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</si>
  <si>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</si>
  <si>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</si>
  <si>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</si>
  <si>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</si>
  <si>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</si>
  <si>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</si>
  <si>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</si>
  <si>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</si>
  <si>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</si>
  <si>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</si>
  <si>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</si>
  <si>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</si>
  <si>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</si>
  <si>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</si>
  <si>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</si>
  <si>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</si>
  <si>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</si>
  <si>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</si>
  <si>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</si>
  <si>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</si>
  <si>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</si>
  <si>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</si>
  <si>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</si>
  <si>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</si>
  <si>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</si>
  <si>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</si>
  <si>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</si>
  <si>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</si>
  <si>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</si>
  <si>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</si>
  <si>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</si>
  <si>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</si>
  <si>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</si>
  <si>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</si>
  <si>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</si>
  <si>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</si>
  <si>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</si>
  <si>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</si>
  <si>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</si>
  <si>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</si>
  <si>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</si>
  <si>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</si>
  <si>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</si>
  <si>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</si>
  <si>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</si>
  <si>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</si>
  <si>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</si>
  <si>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</si>
  <si>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</si>
  <si>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</si>
  <si>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</si>
  <si>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</si>
  <si>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</si>
  <si>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</si>
  <si>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</si>
  <si>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</si>
  <si>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</si>
  <si>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</si>
  <si>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</si>
  <si>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</si>
  <si>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</si>
  <si>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</si>
  <si>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</si>
  <si>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</si>
  <si>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</si>
  <si>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</si>
  <si>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</si>
  <si>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</si>
  <si>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</si>
  <si>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</si>
  <si>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</si>
  <si>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</si>
  <si>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</si>
  <si>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</si>
  <si>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</si>
  <si>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</si>
  <si>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</si>
  <si>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</si>
  <si>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</si>
  <si>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</si>
  <si>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</si>
  <si>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</si>
  <si>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</si>
  <si>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</si>
  <si>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</si>
  <si>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</si>
  <si>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</si>
  <si>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</si>
  <si>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</si>
  <si>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</si>
  <si>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</si>
  <si>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</si>
  <si>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</si>
  <si>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</si>
  <si>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</si>
  <si>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</si>
  <si>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</si>
  <si>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</si>
  <si>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</si>
  <si>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</si>
  <si>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</si>
  <si>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</si>
  <si>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</si>
  <si>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</si>
  <si>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</si>
  <si>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</si>
  <si>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</si>
  <si>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</si>
  <si>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</si>
  <si>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</si>
  <si>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</si>
  <si>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</si>
  <si>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</si>
  <si>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</si>
  <si>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</si>
  <si>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</si>
  <si>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</si>
  <si>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</si>
  <si>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</si>
  <si>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</si>
  <si>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</si>
  <si>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</si>
  <si>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</si>
  <si>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</si>
  <si>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</si>
  <si>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</si>
  <si>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</si>
  <si>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</si>
  <si>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</si>
  <si>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</si>
  <si>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</si>
  <si>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</si>
  <si>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</si>
  <si>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</si>
  <si>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</si>
  <si>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</si>
  <si>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</si>
  <si>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</si>
  <si>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</si>
  <si>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</si>
  <si>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</si>
  <si>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</si>
  <si>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</si>
  <si>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</si>
  <si>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</si>
  <si>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</si>
  <si>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</si>
  <si>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</si>
  <si>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</si>
  <si>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</si>
  <si>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</si>
  <si>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</si>
  <si>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</si>
  <si>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</si>
  <si>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</si>
  <si>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</si>
  <si>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</si>
  <si>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</si>
  <si>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</si>
  <si>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</si>
  <si>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</si>
  <si>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</si>
  <si>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</si>
  <si>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</si>
  <si>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</si>
  <si>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</si>
  <si>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</si>
  <si>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</si>
  <si>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</si>
  <si>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</si>
  <si>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</si>
  <si>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</si>
  <si>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</si>
  <si>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</si>
  <si>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</si>
  <si>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</si>
  <si>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</si>
  <si>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</si>
  <si>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</si>
  <si>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</si>
  <si>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</si>
  <si>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</si>
  <si>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</si>
  <si>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</si>
  <si>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</si>
  <si>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</si>
  <si>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</si>
  <si>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</si>
  <si>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</si>
  <si>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</si>
  <si>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</si>
  <si>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</si>
  <si>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</si>
  <si>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</si>
  <si>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</si>
  <si>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</si>
  <si>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</si>
  <si>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</si>
  <si>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</si>
  <si>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</si>
  <si>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</si>
  <si>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</si>
  <si>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</si>
  <si>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</si>
  <si>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</si>
  <si>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</si>
  <si>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</si>
  <si>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</si>
  <si>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</si>
  <si>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</si>
  <si>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</si>
  <si>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</si>
  <si>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</si>
  <si>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</si>
  <si>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</si>
  <si>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</si>
  <si>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</si>
  <si>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</si>
  <si>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</si>
  <si>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</si>
  <si>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</si>
  <si>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</si>
  <si>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</si>
  <si>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</si>
  <si>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</si>
  <si>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</si>
  <si>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</si>
  <si>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</si>
  <si>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</si>
  <si>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</si>
  <si>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</si>
  <si>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</si>
  <si>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</si>
  <si>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</si>
  <si>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</si>
  <si>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</si>
  <si>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</si>
  <si>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</si>
  <si>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</si>
  <si>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</si>
  <si>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</si>
  <si>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</si>
  <si>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</si>
  <si>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</si>
  <si>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</si>
  <si>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</si>
  <si>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</si>
  <si>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</si>
  <si>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</si>
  <si>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</si>
  <si>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</si>
  <si>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</si>
  <si>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</si>
  <si>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</si>
  <si>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</si>
  <si>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</si>
  <si>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</si>
  <si>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</si>
  <si>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</si>
  <si>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</si>
  <si>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</si>
  <si>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</si>
  <si>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</si>
  <si>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</si>
  <si>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</si>
  <si>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</si>
  <si>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</si>
  <si>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</si>
  <si>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</si>
  <si>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</si>
  <si>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</si>
  <si>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</si>
  <si>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</si>
  <si>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</si>
  <si>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</si>
  <si>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</si>
  <si>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</si>
  <si>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</si>
  <si>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</si>
  <si>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</si>
  <si>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</si>
  <si>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</si>
  <si>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</si>
  <si>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</si>
  <si>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</si>
  <si>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</si>
  <si>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</si>
  <si>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</si>
  <si>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</si>
  <si>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</si>
  <si>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</si>
  <si>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</si>
  <si>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</si>
  <si>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</si>
  <si>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</si>
  <si>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</si>
  <si>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</si>
  <si>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</si>
  <si>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</si>
  <si>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</si>
  <si>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</si>
  <si>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</si>
  <si>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</si>
  <si>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</si>
  <si>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</si>
  <si>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</si>
  <si>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</si>
  <si>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</si>
  <si>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</si>
  <si>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</si>
  <si>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</si>
  <si>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</si>
  <si>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</si>
  <si>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</si>
  <si>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</si>
  <si>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</si>
  <si>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</si>
  <si>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</si>
  <si>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</si>
  <si>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</si>
  <si>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</si>
  <si>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</si>
  <si>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</si>
  <si>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</si>
  <si>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</si>
  <si>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</si>
  <si>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</si>
  <si>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</si>
  <si>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</si>
  <si>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</si>
  <si>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</si>
  <si>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</si>
  <si>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</si>
  <si>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</si>
  <si>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</si>
  <si>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</si>
  <si>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</si>
  <si>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</si>
  <si>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</si>
  <si>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</si>
  <si>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</si>
  <si>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</si>
  <si>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</si>
  <si>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</si>
  <si>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</si>
  <si>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</si>
  <si>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</si>
  <si>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</si>
  <si>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</si>
  <si>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</si>
  <si>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</si>
  <si>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</si>
  <si>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</si>
  <si>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</si>
  <si>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</si>
  <si>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</si>
  <si>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</si>
  <si>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</si>
  <si>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</si>
  <si>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</si>
  <si>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</si>
  <si>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</si>
  <si>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</si>
  <si>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</si>
  <si>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</si>
  <si>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</si>
  <si>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</si>
  <si>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</si>
  <si>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</si>
  <si>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</si>
  <si>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</si>
  <si>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</si>
  <si>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</si>
  <si>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</si>
  <si>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</si>
  <si>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</si>
  <si>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</si>
  <si>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</si>
  <si>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</si>
  <si>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</si>
  <si>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</si>
  <si>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</si>
  <si>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</si>
  <si>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</si>
  <si>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</si>
  <si>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</si>
  <si>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</si>
  <si>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</si>
  <si>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</si>
  <si>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</si>
  <si>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</si>
  <si>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</si>
  <si>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</si>
  <si>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</si>
  <si>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</si>
  <si>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</si>
  <si>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</si>
  <si>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</si>
  <si>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</si>
  <si>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</si>
  <si>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</si>
  <si>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</si>
  <si>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</si>
  <si>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</si>
  <si>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</si>
  <si>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</si>
  <si>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</si>
  <si>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</si>
  <si>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</si>
  <si>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</si>
  <si>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</si>
  <si>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</si>
  <si>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</si>
  <si>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</si>
  <si>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</si>
  <si>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</si>
  <si>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</si>
  <si>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</si>
  <si>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</si>
  <si>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</si>
  <si>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</si>
  <si>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</si>
  <si>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</si>
  <si>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</si>
  <si>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</si>
  <si>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</si>
  <si>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</si>
  <si>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</si>
  <si>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</si>
  <si>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</si>
  <si>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</si>
  <si>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</si>
  <si>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</si>
  <si>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</si>
  <si>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</si>
  <si>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</si>
  <si>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</si>
  <si>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</si>
  <si>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</si>
  <si>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</si>
  <si>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</si>
  <si>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</si>
  <si>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</si>
  <si>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</si>
  <si>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</si>
  <si>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</si>
  <si>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</si>
  <si>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</si>
  <si>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</si>
  <si>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</si>
  <si>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</si>
  <si>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</si>
  <si>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</si>
  <si>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</si>
  <si>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</si>
  <si>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</si>
  <si>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</si>
  <si>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</si>
  <si>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</si>
  <si>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</si>
  <si>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</si>
  <si>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</si>
  <si>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</si>
  <si>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</si>
  <si>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</si>
  <si>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</si>
  <si>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</si>
  <si>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</si>
  <si>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</si>
  <si>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</si>
  <si>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</si>
  <si>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</si>
  <si>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</si>
  <si>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</si>
  <si>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</si>
  <si>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</si>
  <si>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</si>
  <si>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</si>
  <si>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</si>
  <si>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</si>
  <si>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</si>
  <si>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</si>
  <si>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</si>
  <si>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</si>
  <si>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</si>
  <si>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</si>
  <si>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</si>
  <si>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</si>
  <si>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</si>
  <si>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</si>
  <si>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</si>
  <si>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</si>
  <si>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</si>
  <si>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</si>
  <si>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</si>
  <si>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</si>
  <si>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</si>
  <si>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</si>
  <si>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</si>
  <si>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</si>
  <si>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</si>
  <si>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</si>
  <si>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</si>
  <si>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</si>
  <si>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</si>
  <si>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</si>
  <si>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</si>
  <si>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</si>
  <si>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</si>
  <si>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</si>
  <si>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</si>
  <si>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</si>
  <si>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</si>
  <si>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</si>
  <si>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</si>
  <si>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</si>
  <si>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</si>
  <si>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</si>
  <si>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</si>
  <si>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</si>
  <si>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</si>
  <si>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</si>
  <si>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</si>
  <si>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</si>
  <si>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</si>
  <si>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</si>
  <si>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</si>
  <si>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</si>
  <si>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</si>
  <si>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</si>
  <si>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</si>
  <si>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</si>
  <si>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</si>
  <si>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</si>
  <si>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</si>
  <si>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</si>
  <si>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</si>
  <si>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</si>
  <si>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</si>
  <si>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</si>
  <si>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</si>
  <si>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</si>
  <si>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</si>
  <si>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</si>
  <si>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</si>
  <si>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</si>
  <si>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</si>
  <si>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</si>
  <si>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</si>
  <si>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</si>
  <si>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</si>
  <si>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</si>
  <si>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</si>
  <si>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</si>
  <si>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</si>
  <si>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</si>
  <si>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</si>
  <si>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</si>
  <si>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</si>
  <si>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</si>
  <si>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</si>
  <si>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</si>
  <si>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</si>
  <si>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</si>
  <si>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</si>
  <si>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</si>
  <si>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</si>
  <si>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</si>
  <si>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</si>
  <si>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</si>
  <si>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</si>
  <si>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</si>
  <si>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</si>
  <si>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</si>
  <si>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</si>
  <si>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</si>
  <si>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</si>
  <si>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</si>
  <si>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</si>
  <si>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</si>
  <si>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</si>
  <si>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</si>
  <si>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</si>
  <si>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</si>
  <si>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</si>
  <si>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</si>
  <si>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</si>
  <si>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</si>
  <si>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</si>
  <si>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</si>
  <si>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</si>
  <si>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</si>
  <si>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</si>
  <si>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</si>
  <si>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</si>
  <si>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</si>
  <si>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</si>
  <si>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</si>
  <si>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</si>
  <si>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</si>
  <si>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</si>
  <si>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</si>
  <si>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</si>
  <si>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</si>
  <si>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</si>
  <si>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</si>
  <si>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</si>
  <si>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</si>
  <si>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</si>
  <si>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</si>
  <si>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</si>
  <si>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</si>
  <si>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</si>
  <si>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</si>
  <si>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</si>
  <si>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</si>
  <si>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</si>
  <si>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</si>
  <si>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</si>
  <si>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</si>
  <si>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</si>
  <si>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</si>
  <si>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</si>
  <si>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</si>
  <si>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</si>
  <si>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</si>
  <si>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</si>
  <si>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</si>
  <si>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</si>
  <si>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</si>
  <si>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</si>
  <si>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</si>
  <si>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</si>
  <si>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</si>
  <si>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</si>
  <si>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</si>
  <si>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</si>
  <si>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</si>
  <si>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</si>
  <si>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</si>
  <si>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</si>
  <si>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</si>
  <si>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</si>
  <si>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</si>
  <si>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</si>
  <si>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</si>
  <si>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</si>
  <si>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</si>
  <si>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</si>
  <si>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</si>
  <si>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</si>
  <si>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</si>
  <si>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</si>
  <si>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</si>
  <si>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</si>
  <si>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</si>
  <si>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</si>
  <si>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</si>
  <si>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</si>
  <si>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</si>
  <si>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</si>
  <si>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</si>
  <si>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</si>
  <si>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</si>
  <si>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</si>
  <si>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</si>
  <si>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</si>
  <si>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</si>
  <si>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</si>
  <si>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</si>
  <si>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</si>
  <si>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</si>
  <si>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</si>
  <si>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</si>
  <si>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</si>
  <si>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</si>
  <si>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</si>
  <si>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</si>
  <si>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</si>
  <si>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</si>
  <si>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</si>
  <si>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</si>
  <si>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</si>
  <si>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</si>
  <si>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</si>
  <si>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</si>
  <si>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</si>
  <si>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</si>
  <si>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</si>
  <si>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</si>
  <si>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</si>
  <si>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</si>
  <si>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</si>
  <si>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</si>
  <si>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</si>
  <si>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</si>
  <si>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</si>
  <si>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</si>
  <si>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</si>
  <si>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</si>
  <si>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</si>
  <si>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</si>
  <si>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</si>
  <si>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</si>
  <si>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</si>
  <si>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</si>
  <si>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</si>
  <si>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</si>
  <si>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</si>
  <si>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</si>
  <si>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</si>
  <si>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</si>
  <si>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</si>
  <si>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</si>
  <si>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</si>
  <si>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</si>
  <si>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</si>
  <si>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</si>
  <si>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</si>
  <si>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</si>
  <si>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</si>
  <si>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</si>
  <si>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</si>
  <si>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</si>
  <si>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</si>
  <si>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</si>
  <si>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</si>
  <si>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</si>
  <si>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</si>
  <si>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</si>
  <si>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</si>
  <si>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</si>
  <si>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</si>
  <si>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</si>
  <si>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</si>
  <si>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</si>
  <si>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</si>
  <si>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</si>
  <si>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</si>
  <si>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</si>
  <si>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</si>
  <si>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</si>
  <si>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</si>
  <si>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</si>
  <si>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</si>
  <si>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</si>
  <si>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</si>
  <si>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</si>
  <si>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</si>
  <si>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</si>
  <si>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</si>
  <si>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</si>
  <si>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</si>
  <si>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</si>
  <si>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</si>
  <si>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</si>
  <si>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</si>
  <si>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</si>
  <si>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</si>
  <si>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</si>
  <si>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</si>
  <si>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</si>
  <si>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</si>
  <si>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</si>
  <si>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</si>
  <si>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</si>
  <si>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</si>
  <si>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</si>
  <si>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</si>
  <si>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</si>
  <si>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</si>
  <si>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</si>
  <si>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</si>
  <si>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</si>
  <si>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</si>
  <si>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</si>
  <si>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</si>
  <si>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</si>
  <si>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</si>
  <si>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</si>
  <si>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</si>
  <si>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</si>
  <si>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</si>
  <si>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</si>
  <si>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</si>
  <si>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</si>
  <si>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</si>
  <si>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</si>
  <si>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</si>
  <si>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</si>
  <si>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</si>
  <si>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</si>
  <si>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</si>
  <si>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</si>
  <si>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</si>
  <si>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</si>
  <si>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</si>
  <si>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</si>
  <si>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</si>
  <si>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</si>
  <si>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</si>
  <si>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</si>
  <si>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</si>
  <si>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</si>
  <si>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</si>
  <si>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</si>
  <si>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</si>
  <si>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</si>
  <si>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</si>
  <si>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</si>
  <si>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</si>
  <si>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</si>
  <si>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</si>
  <si>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</si>
  <si>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</si>
  <si>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</si>
  <si>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</si>
  <si>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</si>
  <si>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</si>
  <si>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</si>
  <si>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</si>
  <si>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</si>
  <si>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</si>
  <si>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</si>
  <si>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</si>
  <si>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</si>
  <si>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</si>
  <si>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</si>
  <si>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</si>
  <si>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</si>
  <si>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</si>
  <si>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</si>
  <si>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</si>
  <si>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</si>
  <si>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</si>
  <si>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</si>
  <si>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</si>
  <si>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</si>
  <si>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</si>
  <si>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</si>
  <si>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</si>
  <si>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</si>
  <si>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</si>
  <si>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</si>
  <si>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</si>
  <si>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</si>
  <si>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</si>
  <si>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</si>
  <si>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</si>
  <si>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</si>
  <si>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</si>
  <si>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</si>
  <si>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</si>
  <si>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</si>
  <si>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</si>
  <si>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</si>
  <si>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</si>
  <si>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</si>
  <si>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</si>
  <si>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</si>
  <si>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</si>
  <si>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</si>
  <si>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</si>
  <si>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</si>
  <si>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</si>
  <si>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</si>
  <si>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</si>
  <si>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</si>
  <si>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</si>
  <si>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</si>
  <si>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</si>
  <si>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</si>
  <si>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</si>
  <si>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</si>
  <si>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</si>
  <si>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</si>
  <si>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</si>
  <si>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</si>
  <si>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</si>
  <si>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</si>
  <si>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</si>
  <si>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</si>
  <si>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</si>
  <si>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</si>
  <si>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</si>
  <si>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</si>
  <si>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</si>
  <si>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</si>
  <si>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</si>
  <si>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</si>
  <si>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</si>
  <si>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</si>
  <si>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</si>
  <si>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</si>
  <si>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</si>
  <si>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</si>
  <si>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</si>
  <si>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</si>
  <si>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</si>
  <si>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</si>
  <si>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</si>
  <si>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</si>
  <si>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</si>
  <si>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</si>
  <si>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</si>
  <si>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</si>
  <si>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</si>
  <si>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</si>
  <si>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</si>
  <si>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</si>
  <si>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</si>
  <si>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</si>
  <si>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</si>
  <si>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</si>
  <si>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</si>
  <si>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</si>
  <si>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</si>
  <si>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</si>
  <si>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</si>
  <si>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</si>
  <si>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</si>
  <si>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</si>
  <si>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</si>
  <si>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</si>
  <si>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</si>
  <si>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</si>
  <si>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</si>
  <si>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</si>
  <si>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</si>
  <si>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</si>
  <si>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</si>
  <si>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</si>
  <si>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</si>
  <si>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</si>
  <si>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</si>
  <si>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</si>
  <si>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</si>
  <si>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</si>
  <si>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</si>
  <si>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</si>
  <si>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</si>
  <si>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</si>
  <si>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</si>
  <si>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</si>
  <si>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</si>
  <si>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</si>
  <si>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</si>
  <si>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</si>
  <si>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</si>
  <si>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</si>
  <si>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</si>
  <si>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</si>
  <si>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</si>
  <si>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</si>
  <si>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</si>
  <si>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</si>
  <si>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</si>
  <si>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</si>
  <si>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</si>
  <si>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</si>
  <si>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</si>
  <si>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</si>
  <si>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</si>
  <si>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</si>
  <si>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</si>
  <si>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</si>
  <si>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</si>
  <si>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</si>
  <si>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</si>
  <si>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</si>
  <si>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</si>
  <si>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</si>
  <si>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</si>
  <si>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</si>
  <si>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</si>
  <si>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</si>
  <si>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</si>
  <si>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</si>
  <si>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</si>
  <si>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</si>
  <si>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</si>
  <si>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</si>
  <si>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</si>
  <si>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</si>
  <si>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</si>
  <si>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</si>
  <si>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</si>
  <si>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</si>
  <si>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</si>
  <si>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</si>
  <si>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</si>
  <si>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</si>
  <si>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</si>
  <si>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</si>
  <si>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</si>
  <si>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</si>
  <si>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</si>
  <si>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</si>
  <si>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</si>
  <si>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</si>
  <si>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</si>
  <si>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</si>
  <si>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</si>
  <si>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</si>
  <si>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</si>
  <si>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</si>
  <si>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</si>
  <si>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</si>
  <si>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</si>
  <si>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</si>
  <si>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</si>
  <si>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</si>
  <si>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</si>
  <si>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</si>
  <si>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</si>
  <si>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</si>
  <si>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</si>
  <si>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</si>
  <si>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</si>
  <si>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</si>
  <si>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</si>
  <si>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</si>
  <si>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</si>
  <si>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</si>
  <si>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</si>
  <si>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</si>
  <si>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</si>
  <si>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</si>
  <si>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</si>
  <si>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</si>
  <si>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</si>
  <si>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</si>
  <si>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</si>
  <si>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</si>
  <si>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</si>
  <si>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</si>
  <si>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</si>
  <si>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</si>
  <si>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</si>
  <si>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</si>
  <si>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</si>
  <si>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</si>
  <si>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</si>
  <si>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</si>
  <si>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</si>
  <si>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</si>
  <si>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</si>
  <si>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</si>
  <si>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</si>
  <si>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</si>
  <si>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</si>
  <si>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</si>
  <si>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</si>
  <si>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</si>
  <si>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</si>
  <si>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</si>
  <si>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</si>
  <si>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</si>
  <si>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</si>
  <si>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</si>
  <si>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</si>
  <si>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</si>
  <si>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</si>
  <si>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</si>
  <si>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</si>
  <si>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</si>
  <si>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</si>
  <si>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</si>
  <si>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</si>
  <si>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</si>
  <si>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</si>
  <si>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</si>
  <si>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</si>
  <si>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</si>
  <si>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</si>
  <si>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</si>
  <si>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</si>
  <si>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</si>
  <si>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</si>
  <si>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</si>
  <si>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</si>
  <si>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</si>
  <si>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</si>
  <si>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</si>
  <si>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</si>
  <si>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</si>
  <si>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</si>
  <si>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</si>
  <si>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</si>
  <si>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</si>
  <si>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</si>
  <si>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</si>
  <si>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</si>
  <si>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</si>
  <si>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</si>
  <si>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</si>
  <si>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</si>
  <si>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</si>
  <si>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</si>
  <si>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</si>
  <si>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</si>
  <si>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</si>
  <si>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</si>
  <si>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</si>
  <si>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</si>
  <si>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</si>
  <si>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</si>
  <si>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</si>
  <si>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</si>
  <si>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</si>
  <si>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</si>
  <si>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</si>
  <si>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</si>
  <si>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</si>
  <si>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</si>
  <si>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</si>
  <si>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</si>
  <si>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</si>
  <si>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</si>
  <si>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</si>
  <si>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</si>
  <si>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</si>
  <si>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</si>
  <si>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</si>
  <si>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</si>
  <si>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</si>
  <si>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</si>
  <si>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</si>
  <si>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</si>
  <si>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</si>
  <si>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</si>
  <si>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</si>
  <si>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</si>
  <si>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</si>
  <si>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</si>
  <si>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</si>
  <si>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</si>
  <si>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</si>
  <si>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</si>
  <si>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</si>
  <si>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</si>
  <si>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</si>
  <si>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</si>
  <si>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</si>
  <si>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</si>
  <si>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</si>
  <si>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</si>
  <si>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</si>
  <si>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</si>
  <si>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</si>
  <si>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</si>
  <si>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</si>
  <si>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</si>
  <si>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</si>
  <si>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</si>
  <si>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</si>
  <si>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</si>
  <si>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</si>
  <si>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</si>
  <si>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</si>
  <si>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</si>
  <si>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</si>
  <si>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</si>
  <si>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</si>
  <si>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</si>
  <si>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</si>
  <si>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</si>
  <si>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</si>
  <si>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</si>
  <si>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</si>
  <si>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</si>
  <si>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</si>
  <si>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</si>
  <si>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</si>
  <si>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</si>
  <si>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</si>
  <si>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</si>
  <si>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</si>
  <si>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</si>
  <si>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</si>
  <si>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</si>
  <si>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</si>
  <si>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</si>
  <si>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</si>
  <si>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</si>
  <si>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</si>
  <si>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</si>
  <si>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</si>
  <si>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</si>
  <si>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</si>
  <si>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</si>
  <si>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</si>
  <si>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</si>
  <si>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</si>
  <si>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</si>
  <si>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</si>
  <si>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</si>
  <si>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</si>
  <si>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</si>
  <si>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</si>
  <si>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</si>
  <si>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</si>
  <si>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</si>
  <si>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</si>
  <si>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</si>
  <si>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</si>
  <si>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</si>
  <si>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</si>
  <si>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</si>
  <si>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</si>
  <si>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</si>
  <si>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</si>
  <si>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</si>
  <si>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</si>
  <si>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</si>
  <si>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</si>
  <si>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</si>
  <si>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</si>
  <si>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</si>
  <si>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</si>
  <si>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</si>
  <si>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</si>
  <si>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</si>
  <si>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</si>
  <si>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</si>
  <si>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</si>
  <si>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</si>
  <si>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</si>
  <si>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</si>
  <si>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</si>
  <si>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</si>
  <si>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</si>
  <si>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</si>
  <si>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</si>
  <si>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</si>
  <si>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</si>
  <si>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</si>
  <si>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</si>
  <si>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</si>
  <si>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</si>
  <si>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</si>
  <si>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</si>
  <si>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</si>
  <si>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</si>
  <si>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</si>
  <si>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</si>
  <si>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</si>
  <si>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</si>
  <si>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</si>
  <si>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</si>
  <si>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</si>
  <si>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</si>
  <si>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</si>
  <si>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</si>
  <si>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</si>
  <si>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</si>
  <si>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</si>
  <si>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</si>
  <si>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</si>
  <si>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</si>
  <si>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</si>
  <si>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</si>
  <si>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</si>
  <si>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</si>
  <si>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</si>
  <si>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</si>
  <si>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</si>
  <si>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</si>
  <si>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</si>
  <si>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</si>
  <si>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</si>
  <si>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</si>
  <si>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</si>
  <si>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</si>
  <si>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</si>
  <si>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</si>
  <si>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</si>
  <si>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</si>
  <si>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</si>
  <si>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</si>
  <si>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</si>
  <si>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</si>
  <si>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</si>
  <si>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</si>
  <si>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</si>
  <si>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</si>
  <si>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</si>
  <si>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</si>
  <si>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</si>
  <si>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</si>
  <si>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</si>
  <si>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</si>
  <si>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</si>
  <si>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</si>
  <si>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</si>
  <si>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</si>
  <si>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</si>
  <si>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</si>
  <si>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</si>
  <si>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</si>
  <si>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</si>
  <si>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</si>
  <si>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</si>
  <si>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</si>
  <si>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</si>
  <si>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</si>
  <si>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</si>
  <si>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</si>
  <si>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</si>
  <si>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</si>
  <si>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</si>
  <si>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</si>
  <si>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</si>
  <si>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</si>
  <si>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</si>
  <si>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</si>
  <si>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</si>
  <si>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</si>
  <si>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</si>
  <si>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</si>
  <si>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</si>
  <si>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</si>
  <si>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</si>
  <si>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</si>
  <si>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</si>
  <si>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</si>
  <si>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</si>
  <si>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</si>
  <si>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</si>
  <si>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</si>
  <si>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</si>
  <si>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</si>
  <si>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</si>
  <si>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</si>
  <si>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</si>
  <si>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</si>
  <si>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</si>
  <si>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</si>
  <si>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</si>
  <si>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</si>
  <si>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</si>
  <si>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</si>
  <si>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</si>
  <si>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</si>
  <si>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</si>
  <si>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</si>
  <si>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</si>
  <si>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</si>
  <si>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</si>
  <si>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</si>
  <si>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</si>
  <si>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</si>
  <si>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</si>
  <si>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</si>
  <si>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</si>
  <si>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</si>
  <si>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</si>
  <si>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</si>
  <si>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</si>
  <si>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</si>
  <si>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</si>
  <si>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</si>
  <si>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</si>
  <si>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</si>
  <si>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</si>
  <si>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</si>
  <si>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</si>
  <si>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</si>
  <si>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</si>
  <si>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</si>
  <si>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</si>
  <si>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</si>
  <si>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</si>
  <si>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</si>
  <si>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</si>
  <si>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</si>
  <si>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</si>
  <si>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</si>
  <si>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</si>
  <si>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</si>
  <si>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</si>
  <si>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</si>
  <si>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</si>
  <si>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</si>
  <si>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</si>
  <si>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</si>
  <si>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</si>
  <si>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</si>
  <si>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</si>
  <si>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</si>
  <si>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</si>
  <si>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</si>
  <si>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</si>
  <si>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</si>
  <si>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</si>
  <si>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</si>
  <si>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</si>
  <si>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</si>
  <si>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</si>
  <si>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</si>
  <si>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</si>
  <si>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</si>
  <si>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</si>
  <si>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</si>
  <si>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</si>
  <si>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</si>
  <si>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</si>
  <si>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</si>
  <si>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</si>
  <si>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</si>
  <si>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</si>
  <si>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</si>
  <si>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</si>
  <si>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</si>
  <si>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</si>
  <si>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</si>
  <si>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</si>
  <si>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</si>
  <si>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</si>
  <si>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</si>
  <si>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</si>
  <si>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</si>
  <si>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</si>
  <si>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</si>
  <si>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</si>
  <si>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</si>
  <si>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</si>
  <si>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</si>
  <si>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</si>
  <si>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</si>
  <si>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</si>
  <si>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</si>
  <si>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</si>
  <si>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</si>
  <si>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</si>
  <si>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</si>
  <si>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</si>
  <si>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</si>
  <si>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</si>
  <si>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</si>
  <si>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</si>
  <si>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</si>
  <si>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</si>
  <si>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</si>
  <si>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</si>
  <si>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</si>
  <si>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</si>
  <si>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</si>
  <si>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</si>
  <si>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</si>
  <si>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</si>
  <si>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</si>
  <si>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</si>
  <si>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</si>
  <si>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</si>
  <si>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</si>
  <si>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</si>
  <si>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</si>
  <si>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</si>
  <si>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</si>
  <si>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</si>
  <si>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</si>
  <si>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</si>
  <si>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</si>
  <si>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</si>
  <si>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</si>
  <si>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</si>
  <si>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</si>
  <si>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</si>
  <si>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</si>
  <si>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</si>
  <si>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</si>
  <si>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</si>
  <si>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</si>
  <si>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</si>
  <si>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</si>
  <si>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</si>
  <si>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</si>
  <si>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</si>
  <si>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</si>
  <si>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</si>
  <si>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</si>
  <si>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</si>
  <si>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</si>
  <si>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</si>
  <si>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</si>
  <si>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</si>
  <si>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</si>
  <si>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</si>
  <si>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</si>
  <si>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</si>
  <si>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</si>
  <si>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</si>
  <si>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</si>
  <si>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</si>
  <si>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</si>
  <si>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</si>
  <si>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</si>
  <si>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</si>
  <si>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</si>
  <si>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</si>
  <si>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</si>
  <si>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</si>
  <si>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</si>
  <si>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</si>
  <si>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</si>
  <si>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</si>
  <si>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</si>
  <si>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</si>
  <si>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</si>
  <si>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</si>
  <si>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</si>
  <si>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</si>
  <si>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</si>
  <si>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</si>
  <si>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</si>
  <si>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</si>
  <si>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</si>
  <si>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</si>
  <si>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</si>
  <si>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</si>
  <si>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</si>
  <si>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</si>
  <si>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</si>
  <si>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</si>
  <si>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</si>
  <si>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</si>
  <si>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</si>
  <si>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</si>
  <si>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</si>
  <si>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</si>
  <si>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</si>
  <si>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</si>
  <si>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</si>
  <si>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</si>
  <si>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</si>
  <si>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</si>
  <si>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</si>
  <si>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</si>
  <si>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</si>
  <si>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</si>
  <si>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</si>
  <si>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</si>
  <si>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</si>
  <si>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</si>
  <si>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</si>
  <si>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</si>
  <si>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</si>
  <si>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</si>
  <si>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</si>
  <si>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</si>
  <si>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</si>
  <si>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</si>
  <si>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</si>
  <si>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</si>
  <si>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</si>
  <si>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</si>
  <si>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</si>
  <si>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</si>
  <si>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</si>
  <si>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</si>
  <si>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</si>
  <si>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</si>
  <si>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</si>
  <si>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</si>
  <si>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</si>
  <si>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</si>
  <si>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</si>
  <si>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</si>
  <si>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</si>
  <si>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</si>
  <si>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</si>
  <si>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</si>
  <si>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</si>
  <si>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</si>
  <si>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</si>
  <si>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</si>
  <si>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</si>
  <si>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</si>
  <si>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</si>
  <si>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</si>
  <si>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</si>
  <si>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</si>
  <si>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</si>
  <si>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</si>
  <si>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</si>
  <si>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</si>
  <si>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</si>
  <si>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</si>
  <si>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</si>
  <si>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</si>
  <si>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</si>
  <si>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</si>
  <si>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</si>
  <si>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</si>
  <si>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</si>
  <si>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</si>
  <si>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</si>
  <si>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</si>
  <si>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</si>
  <si>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</si>
  <si>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</si>
  <si>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</si>
  <si>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</si>
  <si>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</si>
  <si>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</si>
  <si>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</si>
  <si>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</si>
  <si>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</si>
  <si>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</si>
  <si>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</si>
  <si>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</si>
  <si>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</si>
  <si>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</si>
  <si>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</si>
  <si>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</si>
  <si>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</si>
  <si>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</si>
  <si>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</si>
  <si>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</si>
  <si>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</si>
  <si>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</si>
  <si>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</si>
  <si>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</si>
  <si>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</si>
  <si>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</si>
  <si>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</si>
  <si>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</si>
  <si>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</si>
  <si>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</si>
  <si>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</si>
  <si>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</si>
  <si>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</si>
  <si>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</si>
  <si>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</si>
  <si>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</si>
  <si>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</si>
  <si>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</si>
  <si>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</si>
  <si>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</si>
  <si>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</si>
  <si>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</si>
  <si>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</si>
  <si>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</si>
  <si>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</si>
  <si>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</si>
  <si>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</si>
  <si>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</si>
  <si>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</si>
  <si>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</si>
  <si>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</si>
  <si>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</si>
  <si>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</si>
  <si>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</si>
  <si>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</si>
  <si>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</si>
  <si>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</si>
  <si>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</si>
  <si>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</si>
  <si>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</si>
  <si>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</si>
  <si>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</si>
  <si>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</si>
  <si>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</si>
  <si>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</si>
  <si>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</si>
  <si>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</si>
  <si>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</si>
  <si>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</si>
  <si>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</si>
  <si>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</si>
  <si>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</si>
  <si>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</si>
  <si>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</si>
  <si>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</si>
  <si>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</si>
  <si>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</si>
  <si>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</si>
  <si>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</si>
  <si>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</si>
  <si>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</si>
  <si>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</si>
  <si>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</si>
  <si>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</si>
  <si>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</si>
  <si>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</si>
  <si>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</si>
  <si>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</si>
  <si>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</si>
  <si>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</si>
  <si>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</si>
  <si>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</si>
  <si>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</si>
  <si>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</si>
  <si>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</si>
  <si>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</si>
  <si>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</si>
  <si>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</si>
  <si>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</si>
  <si>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</si>
  <si>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</si>
  <si>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</si>
  <si>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</si>
  <si>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</si>
  <si>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</si>
  <si>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</si>
  <si>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</si>
  <si>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</si>
  <si>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</si>
  <si>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</si>
  <si>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</si>
  <si>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</si>
  <si>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</si>
  <si>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</si>
  <si>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</si>
  <si>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</si>
  <si>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</si>
  <si>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</si>
  <si>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</si>
  <si>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</si>
  <si>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</si>
  <si>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</si>
  <si>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</si>
  <si>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</si>
  <si>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</si>
  <si>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</si>
  <si>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</si>
  <si>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</si>
  <si>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</si>
  <si>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</si>
  <si>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</si>
  <si>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</si>
  <si>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</si>
  <si>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</si>
  <si>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</si>
  <si>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</si>
  <si>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</si>
  <si>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</si>
  <si>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</si>
  <si>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</si>
  <si>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</si>
  <si>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</si>
  <si>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</si>
  <si>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</si>
  <si>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</si>
  <si>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</si>
  <si>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</si>
  <si>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</si>
  <si>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</si>
  <si>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</si>
  <si>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</si>
  <si>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</si>
  <si>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</si>
  <si>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</si>
  <si>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</si>
  <si>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</si>
  <si>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</si>
  <si>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</si>
  <si>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</si>
  <si>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</si>
  <si>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</si>
  <si>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</si>
  <si>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</si>
  <si>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</si>
  <si>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</si>
  <si>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</si>
  <si>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</si>
  <si>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</si>
  <si>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</si>
  <si>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</si>
  <si>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</si>
  <si>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</si>
  <si>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</si>
  <si>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</si>
  <si>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</si>
  <si>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</si>
  <si>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</si>
  <si>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</si>
  <si>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</si>
  <si>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</si>
  <si>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</si>
  <si>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</si>
  <si>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</si>
  <si>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</si>
  <si>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</si>
  <si>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</si>
  <si>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</si>
  <si>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</si>
  <si>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</si>
  <si>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</si>
  <si>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</si>
  <si>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</si>
  <si>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</si>
  <si>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</si>
  <si>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</si>
  <si>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</si>
  <si>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</si>
  <si>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</si>
  <si>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</si>
  <si>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</si>
  <si>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</si>
  <si>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</si>
  <si>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</si>
  <si>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</si>
  <si>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</si>
  <si>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</si>
  <si>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</si>
  <si>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</si>
  <si>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</si>
  <si>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</si>
  <si>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</si>
  <si>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</si>
  <si>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</si>
  <si>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</si>
  <si>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</si>
  <si>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</si>
  <si>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</si>
  <si>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</si>
  <si>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</si>
  <si>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</si>
  <si>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</si>
  <si>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</si>
  <si>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</si>
  <si>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</si>
  <si>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</si>
  <si>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</si>
  <si>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</si>
  <si>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</si>
  <si>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</si>
  <si>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</si>
  <si>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</si>
  <si>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</si>
  <si>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</si>
  <si>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</si>
  <si>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</si>
  <si>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</si>
  <si>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</si>
  <si>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</si>
  <si>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</si>
  <si>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</si>
  <si>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</si>
  <si>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</si>
  <si>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</si>
  <si>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</si>
  <si>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</si>
  <si>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</si>
  <si>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</si>
  <si>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</si>
  <si>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</si>
  <si>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</si>
  <si>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</si>
  <si>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</si>
  <si>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</si>
  <si>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</si>
  <si>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</si>
  <si>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</si>
  <si>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</si>
  <si>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</si>
  <si>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</si>
  <si>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</si>
  <si>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</si>
  <si>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</si>
  <si>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</si>
  <si>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</si>
  <si>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</si>
  <si>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</si>
  <si>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</si>
  <si>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</si>
  <si>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</si>
  <si>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</si>
  <si>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</si>
  <si>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</si>
  <si>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</si>
  <si>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</si>
  <si>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</si>
  <si>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</si>
  <si>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</si>
  <si>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</si>
  <si>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</si>
  <si>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</si>
  <si>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</si>
  <si>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</si>
  <si>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</si>
  <si>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</si>
  <si>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</si>
  <si>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</si>
  <si>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</si>
  <si>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</si>
  <si>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</si>
  <si>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</si>
  <si>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</si>
  <si>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</si>
  <si>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</si>
  <si>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</si>
  <si>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</si>
  <si>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</si>
  <si>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</si>
  <si>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</si>
  <si>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</si>
  <si>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</si>
  <si>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</si>
  <si>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</si>
  <si>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</si>
  <si>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</si>
  <si>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</si>
  <si>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</si>
  <si>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</si>
  <si>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</si>
  <si>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</si>
  <si>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</si>
  <si>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</si>
  <si>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</si>
  <si>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</si>
  <si>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</si>
  <si>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</si>
  <si>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</si>
  <si>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</si>
  <si>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</si>
  <si>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</si>
  <si>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</si>
  <si>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</si>
  <si>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</si>
  <si>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</si>
  <si>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</si>
  <si>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</si>
  <si>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</si>
  <si>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</si>
  <si>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</si>
  <si>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</si>
  <si>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</si>
  <si>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</si>
  <si>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</si>
  <si>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</si>
  <si>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</si>
  <si>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</si>
  <si>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</si>
  <si>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</si>
  <si>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</si>
  <si>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</si>
  <si>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</si>
  <si>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</si>
  <si>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</si>
  <si>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</si>
  <si>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</si>
  <si>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</si>
  <si>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</si>
  <si>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</si>
  <si>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</si>
  <si>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</si>
  <si>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</si>
  <si>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</si>
  <si>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</si>
  <si>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</si>
  <si>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</si>
  <si>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</si>
  <si>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</si>
  <si>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</si>
  <si>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</si>
  <si>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</si>
  <si>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</si>
  <si>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</si>
  <si>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</si>
  <si>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</si>
  <si>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</si>
  <si>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</si>
  <si>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</si>
  <si>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</si>
  <si>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</si>
  <si>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</si>
  <si>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</si>
  <si>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</si>
  <si>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</si>
  <si>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</si>
  <si>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</si>
  <si>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</si>
  <si>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</si>
  <si>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</si>
  <si>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</si>
  <si>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</si>
  <si>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</si>
  <si>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</si>
  <si>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</si>
  <si>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</si>
  <si>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</si>
  <si>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</si>
  <si>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</si>
  <si>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</si>
  <si>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</si>
  <si>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</si>
  <si>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</si>
  <si>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</si>
  <si>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</si>
  <si>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</si>
  <si>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</si>
  <si>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</si>
  <si>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</si>
  <si>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</si>
  <si>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</si>
  <si>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</si>
  <si>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</si>
  <si>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</si>
  <si>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</si>
  <si>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</si>
  <si>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</si>
  <si>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</si>
  <si>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</si>
  <si>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</si>
  <si>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</si>
  <si>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</si>
  <si>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</si>
  <si>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</si>
  <si>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</si>
  <si>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</si>
  <si>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</si>
  <si>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</si>
  <si>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</si>
  <si>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</si>
  <si>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</si>
  <si>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</si>
  <si>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</si>
  <si>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</si>
  <si>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</si>
  <si>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</si>
  <si>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</si>
  <si>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</si>
  <si>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</si>
  <si>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</si>
  <si>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</si>
  <si>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</si>
  <si>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</si>
  <si>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</si>
  <si>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</si>
  <si>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</si>
  <si>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</si>
  <si>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</si>
  <si>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</si>
  <si>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</si>
  <si>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</si>
  <si>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</si>
  <si>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</si>
  <si>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</si>
  <si>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</si>
  <si>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</si>
  <si>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</si>
  <si>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</si>
  <si>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</si>
  <si>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</si>
  <si>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</si>
  <si>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</si>
  <si>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</si>
  <si>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</si>
  <si>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</si>
  <si>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</si>
  <si>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</si>
  <si>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</si>
  <si>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</si>
  <si>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</si>
  <si>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</si>
  <si>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</si>
  <si>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</si>
  <si>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</si>
  <si>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</si>
  <si>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</si>
  <si>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</si>
  <si>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</si>
  <si>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</si>
  <si>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</si>
  <si>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</si>
  <si>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</si>
  <si>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</si>
  <si>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</si>
  <si>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</si>
  <si>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</si>
  <si>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</si>
  <si>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</si>
  <si>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</si>
  <si>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</si>
  <si>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</si>
  <si>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</si>
  <si>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</si>
  <si>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</si>
  <si>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</si>
  <si>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</si>
  <si>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</si>
  <si>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</si>
  <si>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</si>
  <si>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</si>
  <si>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</si>
  <si>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</si>
  <si>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</si>
  <si>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</si>
  <si>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</si>
  <si>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</si>
  <si>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</si>
  <si>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</si>
  <si>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</si>
  <si>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</si>
  <si>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</si>
  <si>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</si>
  <si>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</si>
  <si>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</si>
  <si>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</si>
  <si>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</si>
  <si>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</si>
  <si>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</si>
  <si>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</si>
  <si>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</si>
  <si>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</si>
  <si>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</si>
  <si>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</si>
  <si>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</si>
  <si>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</si>
  <si>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</si>
  <si>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</si>
  <si>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</si>
  <si>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</si>
  <si>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</si>
  <si>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</si>
  <si>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</si>
  <si>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</si>
  <si>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</si>
  <si>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</si>
  <si>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</si>
  <si>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</si>
  <si>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</si>
  <si>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</si>
  <si>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</si>
  <si>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</si>
  <si>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</si>
  <si>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</si>
  <si>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</si>
  <si>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</si>
  <si>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</si>
  <si>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</si>
  <si>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</si>
  <si>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</si>
  <si>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</si>
  <si>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</si>
  <si>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</si>
  <si>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</si>
  <si>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</si>
  <si>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</si>
  <si>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</si>
  <si>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</si>
  <si>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</si>
  <si>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</si>
  <si>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</si>
  <si>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</si>
  <si>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</si>
  <si>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</si>
  <si>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</si>
  <si>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</si>
  <si>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</si>
  <si>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</si>
  <si>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</si>
  <si>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</si>
  <si>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</si>
  <si>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</si>
  <si>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</si>
  <si>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</si>
  <si>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</si>
  <si>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</si>
  <si>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</si>
  <si>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</si>
  <si>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</si>
  <si>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</si>
  <si>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</si>
  <si>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</si>
  <si>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</si>
  <si>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</si>
  <si>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</si>
  <si>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</si>
  <si>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</si>
  <si>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</si>
  <si>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</si>
  <si>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</si>
  <si>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</si>
  <si>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</si>
  <si>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</si>
  <si>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</si>
  <si>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</si>
  <si>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</si>
  <si>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</si>
  <si>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</si>
  <si>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</si>
  <si>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</si>
  <si>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</si>
  <si>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</si>
  <si>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</si>
  <si>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</si>
  <si>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</si>
  <si>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</si>
  <si>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</si>
  <si>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</si>
  <si>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</si>
  <si>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</si>
  <si>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</si>
  <si>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</si>
  <si>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</si>
  <si>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</si>
  <si>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</si>
  <si>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</si>
  <si>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</si>
  <si>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</si>
  <si>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</si>
  <si>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</si>
  <si>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</si>
  <si>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</si>
  <si>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</si>
  <si>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</si>
  <si>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</si>
  <si>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</si>
  <si>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</si>
  <si>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</si>
  <si>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</si>
  <si>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</si>
  <si>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</si>
  <si>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</si>
  <si>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</si>
  <si>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</si>
  <si>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</si>
  <si>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</si>
  <si>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</si>
  <si>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</si>
  <si>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</si>
  <si>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</si>
  <si>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</si>
  <si>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</si>
  <si>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</si>
  <si>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</si>
  <si>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</si>
  <si>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</si>
  <si>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</si>
  <si>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</si>
  <si>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</si>
  <si>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</si>
  <si>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</si>
  <si>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</si>
  <si>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</si>
  <si>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</si>
  <si>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</si>
  <si>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</si>
  <si>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</si>
  <si>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</si>
  <si>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</si>
  <si>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</si>
  <si>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</si>
  <si>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</si>
  <si>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</si>
  <si>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</si>
  <si>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</si>
  <si>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</si>
  <si>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</si>
  <si>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</si>
  <si>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</si>
  <si>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</si>
  <si>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</si>
  <si>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</si>
  <si>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</si>
  <si>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</si>
  <si>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</si>
  <si>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</si>
  <si>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</si>
  <si>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</si>
  <si>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</si>
  <si>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</si>
  <si>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</si>
  <si>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</si>
  <si>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</si>
  <si>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</si>
  <si>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</si>
  <si>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</si>
  <si>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</si>
  <si>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</si>
  <si>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</si>
  <si>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</si>
  <si>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</si>
  <si>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</si>
  <si>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</si>
  <si>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</si>
  <si>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</si>
  <si>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</si>
  <si>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</si>
  <si>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</si>
  <si>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</si>
  <si>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</si>
  <si>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</si>
  <si>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</si>
  <si>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</si>
  <si>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</si>
  <si>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</si>
  <si>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</si>
  <si>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</si>
  <si>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</si>
  <si>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</si>
  <si>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</si>
  <si>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</si>
  <si>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</si>
  <si>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</si>
  <si>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</si>
  <si>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</si>
  <si>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</si>
  <si>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</si>
  <si>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</si>
  <si>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</si>
  <si>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</si>
  <si>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</si>
  <si>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</si>
  <si>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</si>
  <si>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</si>
  <si>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</si>
  <si>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</si>
  <si>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</si>
  <si>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</si>
  <si>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</si>
  <si>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</si>
  <si>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</si>
  <si>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</si>
  <si>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</si>
  <si>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</si>
  <si>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</si>
  <si>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</si>
  <si>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</si>
  <si>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</si>
  <si>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</si>
  <si>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</si>
  <si>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</si>
  <si>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</si>
  <si>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</si>
  <si>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</si>
  <si>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</si>
  <si>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</si>
  <si>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</si>
  <si>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</si>
  <si>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</si>
  <si>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</si>
  <si>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</si>
  <si>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</si>
  <si>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</si>
  <si>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</si>
  <si>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</si>
  <si>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</si>
  <si>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</si>
  <si>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</si>
  <si>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</si>
  <si>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</si>
  <si>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</si>
  <si>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</si>
  <si>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</si>
  <si>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</si>
  <si>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</si>
  <si>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</si>
  <si>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</si>
  <si>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</si>
  <si>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</si>
  <si>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</si>
  <si>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</si>
  <si>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</si>
  <si>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</si>
  <si>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</si>
  <si>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</si>
  <si>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</si>
  <si>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</si>
  <si>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</si>
  <si>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</si>
  <si>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</si>
  <si>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</si>
  <si>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</si>
  <si>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</si>
  <si>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</si>
  <si>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</si>
  <si>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</si>
  <si>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</si>
  <si>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</si>
  <si>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</si>
  <si>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</si>
  <si>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</si>
  <si>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</si>
  <si>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</si>
  <si>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</si>
  <si>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</si>
  <si>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</si>
  <si>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</si>
  <si>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</si>
  <si>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</si>
  <si>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</si>
  <si>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</si>
  <si>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</si>
  <si>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</si>
  <si>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</si>
  <si>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</si>
  <si>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</si>
  <si>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</si>
  <si>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</si>
  <si>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</si>
  <si>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</si>
  <si>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</si>
  <si>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</si>
  <si>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</si>
  <si>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</si>
  <si>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</si>
  <si>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</si>
  <si>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</si>
  <si>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</si>
  <si>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</si>
  <si>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</si>
  <si>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</si>
  <si>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</si>
  <si>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</si>
  <si>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</si>
  <si>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</si>
  <si>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</si>
  <si>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</si>
  <si>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</si>
  <si>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</si>
  <si>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</si>
  <si>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</si>
  <si>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</si>
  <si>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</si>
  <si>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</si>
  <si>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</si>
  <si>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</si>
  <si>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</si>
  <si>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</si>
  <si>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</si>
  <si>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</si>
  <si>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</si>
  <si>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</si>
  <si>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</si>
  <si>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</si>
  <si>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</si>
  <si>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</si>
  <si>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</si>
  <si>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</si>
  <si>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</si>
  <si>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</si>
  <si>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</si>
  <si>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</si>
  <si>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</si>
  <si>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</si>
  <si>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</si>
  <si>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</si>
  <si>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</si>
  <si>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</si>
  <si>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</si>
  <si>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</si>
  <si>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</si>
  <si>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</si>
  <si>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</si>
  <si>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</si>
  <si>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</si>
  <si>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</si>
  <si>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</si>
  <si>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</si>
  <si>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</si>
  <si>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</si>
  <si>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</si>
  <si>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</si>
  <si>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</si>
  <si>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</si>
  <si>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</si>
  <si>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</si>
  <si>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</si>
  <si>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</si>
  <si>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</si>
  <si>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</si>
  <si>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</si>
  <si>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</si>
  <si>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</si>
  <si>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</si>
  <si>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</si>
  <si>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</si>
  <si>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</si>
  <si>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</si>
  <si>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</si>
  <si>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</si>
  <si>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</si>
  <si>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</si>
  <si>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</si>
  <si>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</si>
  <si>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</si>
  <si>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</si>
  <si>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</si>
  <si>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</si>
  <si>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</si>
  <si>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</si>
  <si>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</si>
  <si>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</si>
  <si>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</si>
  <si>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</si>
  <si>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</si>
  <si>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</si>
  <si>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</si>
  <si>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</si>
  <si>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</si>
  <si>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</si>
  <si>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</si>
  <si>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</si>
  <si>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</si>
  <si>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</si>
  <si>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</si>
  <si>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</si>
  <si>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</si>
  <si>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</si>
  <si>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</si>
  <si>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</si>
  <si>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</si>
  <si>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</si>
  <si>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</si>
  <si>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</si>
  <si>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</si>
  <si>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</si>
  <si>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</si>
  <si>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</si>
  <si>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</si>
  <si>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</si>
  <si>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</si>
  <si>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</si>
  <si>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</si>
  <si>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</si>
  <si>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</si>
  <si>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</si>
  <si>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</si>
  <si>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</si>
  <si>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</si>
  <si>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</si>
  <si>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</si>
  <si>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</si>
  <si>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</si>
  <si>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</si>
  <si>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</si>
  <si>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</si>
  <si>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</si>
  <si>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</si>
  <si>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</si>
  <si>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</si>
  <si>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</si>
  <si>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</si>
  <si>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</si>
  <si>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</si>
  <si>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</si>
  <si>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</si>
  <si>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</si>
  <si>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</si>
  <si>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</si>
  <si>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</si>
  <si>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</si>
  <si>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</si>
  <si>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</si>
  <si>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</si>
  <si>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</si>
  <si>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</si>
  <si>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</si>
  <si>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</si>
  <si>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</si>
  <si>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</si>
  <si>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</si>
  <si>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</si>
  <si>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</si>
  <si>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</si>
  <si>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</si>
  <si>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</si>
  <si>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</si>
  <si>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</si>
  <si>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</si>
  <si>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</si>
  <si>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</si>
  <si>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</si>
  <si>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</si>
  <si>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</si>
  <si>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</si>
  <si>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</si>
  <si>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</si>
  <si>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</si>
  <si>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</si>
  <si>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</si>
  <si>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</si>
  <si>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</si>
  <si>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</si>
  <si>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</si>
  <si>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</si>
  <si>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</si>
  <si>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</si>
  <si>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</si>
  <si>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</si>
  <si>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</si>
  <si>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</si>
  <si>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</si>
  <si>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</si>
  <si>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</si>
  <si>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</si>
  <si>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</si>
  <si>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</si>
  <si>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</si>
  <si>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</si>
  <si>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</si>
  <si>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</si>
  <si>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</si>
  <si>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</si>
  <si>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</si>
  <si>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</si>
  <si>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</si>
  <si>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</si>
  <si>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</si>
  <si>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</si>
  <si>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</si>
  <si>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</si>
  <si>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</si>
  <si>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</si>
  <si>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</si>
  <si>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</si>
  <si>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</si>
  <si>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</si>
  <si>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</si>
  <si>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</si>
  <si>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</si>
  <si>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</si>
  <si>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</si>
  <si>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</si>
  <si>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</si>
  <si>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</si>
  <si>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</si>
  <si>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</si>
  <si>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</si>
  <si>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</si>
  <si>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</si>
  <si>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</si>
  <si>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</si>
  <si>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</si>
  <si>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</si>
  <si>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</si>
  <si>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</si>
  <si>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</si>
  <si>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</si>
  <si>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</si>
  <si>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</si>
  <si>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</si>
  <si>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</si>
  <si>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</si>
  <si>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</si>
  <si>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</si>
  <si>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</si>
  <si>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</si>
  <si>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</si>
  <si>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</si>
  <si>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</si>
  <si>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</si>
  <si>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</si>
  <si>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</si>
  <si>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</si>
  <si>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</si>
  <si>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</si>
  <si>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</si>
  <si>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</si>
  <si>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</si>
  <si>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</si>
  <si>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</si>
  <si>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</si>
  <si>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</si>
  <si>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</si>
  <si>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</si>
  <si>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</si>
  <si>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</si>
  <si>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</si>
  <si>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</si>
  <si>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</si>
  <si>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</si>
  <si>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</si>
  <si>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</si>
  <si>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</si>
  <si>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</si>
  <si>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</si>
  <si>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</si>
  <si>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</si>
  <si>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</si>
  <si>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</si>
  <si>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</si>
  <si>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</si>
  <si>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</si>
  <si>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</si>
  <si>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</si>
  <si>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</si>
  <si>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</si>
  <si>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</si>
  <si>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</si>
  <si>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</si>
  <si>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</si>
  <si>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</si>
  <si>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</si>
  <si>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</si>
  <si>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</si>
  <si>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</si>
  <si>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</si>
  <si>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</si>
  <si>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</si>
  <si>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</si>
  <si>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</si>
  <si>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</si>
  <si>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</si>
  <si>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</si>
  <si>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</si>
  <si>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</si>
  <si>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</si>
  <si>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</si>
  <si>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</si>
  <si>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</si>
  <si>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</si>
  <si>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</si>
  <si>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</si>
  <si>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</si>
  <si>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</si>
  <si>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</si>
  <si>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</si>
  <si>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</si>
  <si>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</si>
  <si>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</si>
  <si>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</si>
  <si>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</si>
  <si>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</si>
  <si>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</si>
  <si>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</si>
  <si>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</si>
  <si>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</si>
  <si>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</si>
  <si>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</si>
  <si>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</si>
  <si>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</si>
  <si>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</si>
  <si>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</si>
  <si>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</si>
  <si>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</si>
  <si>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</si>
  <si>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</si>
  <si>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</si>
  <si>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</si>
  <si>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</si>
  <si>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</si>
  <si>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</si>
  <si>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</si>
  <si>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</si>
  <si>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</si>
  <si>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</si>
  <si>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</si>
  <si>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</si>
  <si>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</si>
  <si>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</si>
  <si>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</si>
  <si>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</si>
  <si>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</si>
  <si>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</si>
  <si>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</si>
  <si>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</si>
  <si>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</si>
  <si>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</si>
  <si>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</si>
  <si>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</si>
  <si>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</si>
  <si>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</si>
  <si>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</si>
  <si>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</si>
  <si>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</si>
  <si>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</si>
  <si>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</si>
  <si>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</si>
  <si>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</si>
  <si>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</si>
  <si>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</si>
  <si>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</si>
  <si>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</si>
  <si>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</si>
  <si>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</si>
  <si>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</si>
  <si>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</si>
  <si>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</si>
  <si>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</si>
  <si>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</si>
  <si>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</si>
  <si>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</si>
  <si>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</si>
  <si>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</si>
  <si>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</si>
  <si>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</si>
  <si>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</si>
  <si>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</si>
  <si>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</si>
  <si>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</si>
  <si>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</si>
  <si>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</si>
  <si>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</si>
  <si>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</si>
  <si>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</si>
  <si>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</si>
  <si>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</si>
  <si>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</si>
  <si>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</si>
  <si>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</si>
  <si>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</si>
  <si>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</si>
  <si>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</si>
  <si>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</si>
  <si>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</si>
  <si>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</si>
  <si>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</si>
  <si>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</si>
  <si>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</si>
  <si>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</si>
  <si>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</si>
  <si>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</si>
  <si>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</si>
  <si>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</si>
  <si>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</si>
  <si>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</si>
  <si>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</si>
  <si>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</si>
  <si>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</si>
  <si>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</si>
  <si>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</si>
  <si>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</si>
  <si>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</si>
  <si>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</si>
  <si>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</si>
  <si>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</si>
  <si>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</si>
  <si>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</si>
  <si>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</si>
  <si>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</si>
  <si>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</si>
  <si>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</si>
  <si>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</si>
  <si>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</si>
  <si>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</si>
  <si>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</si>
  <si>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</si>
  <si>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</si>
  <si>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</si>
  <si>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</si>
  <si>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</si>
  <si>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</si>
  <si>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</si>
  <si>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</si>
  <si>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</si>
  <si>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</si>
  <si>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</si>
  <si>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</si>
  <si>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</si>
  <si>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</si>
  <si>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</si>
  <si>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</si>
  <si>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</si>
  <si>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</si>
  <si>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</si>
  <si>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</si>
  <si>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</si>
  <si>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</si>
  <si>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</si>
  <si>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</si>
  <si>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</si>
  <si>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</si>
  <si>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</si>
  <si>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</si>
  <si>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</si>
  <si>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</si>
  <si>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</si>
  <si>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</si>
  <si>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</si>
  <si>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</si>
  <si>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</si>
  <si>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</si>
  <si>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</si>
  <si>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</si>
  <si>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</si>
  <si>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</si>
  <si>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</si>
  <si>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</si>
  <si>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</si>
  <si>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</si>
  <si>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</si>
  <si>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</si>
  <si>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</si>
  <si>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</si>
  <si>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</si>
  <si>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</si>
  <si>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</si>
  <si>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</si>
  <si>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</si>
  <si>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</si>
  <si>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</si>
  <si>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</si>
  <si>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</si>
  <si>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</si>
  <si>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</si>
  <si>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</si>
  <si>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</si>
  <si>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</si>
  <si>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</si>
  <si>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</si>
  <si>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</si>
  <si>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</si>
  <si>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</si>
  <si>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</si>
  <si>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</si>
  <si>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</si>
  <si>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</si>
  <si>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</si>
  <si>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</si>
  <si>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</si>
  <si>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</si>
  <si>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</si>
  <si>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</si>
  <si>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</si>
  <si>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</si>
  <si>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</si>
  <si>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</si>
  <si>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</si>
  <si>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</si>
  <si>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</si>
  <si>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</si>
  <si>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</si>
  <si>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</si>
  <si>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</si>
  <si>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</si>
  <si>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</si>
  <si>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</si>
  <si>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</si>
  <si>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</si>
  <si>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</si>
  <si>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</si>
  <si>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</si>
  <si>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</si>
  <si>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</si>
  <si>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</si>
  <si>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</si>
  <si>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</si>
  <si>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</si>
  <si>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</si>
  <si>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</si>
  <si>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</si>
  <si>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</si>
  <si>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</si>
  <si>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</si>
  <si>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</si>
  <si>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</si>
  <si>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</si>
  <si>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</si>
  <si>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</si>
  <si>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</si>
  <si>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</si>
  <si>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</si>
  <si>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</si>
  <si>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</si>
  <si>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</si>
  <si>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</si>
  <si>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</si>
  <si>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</si>
  <si>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</si>
  <si>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</si>
  <si>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</si>
  <si>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</si>
  <si>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</si>
  <si>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</si>
  <si>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</si>
  <si>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</si>
  <si>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</si>
  <si>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</si>
  <si>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</si>
  <si>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</si>
  <si>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</si>
  <si>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</si>
  <si>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</si>
  <si>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</si>
  <si>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</si>
  <si>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</si>
  <si>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</si>
  <si>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</si>
  <si>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</si>
  <si>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</si>
  <si>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</si>
  <si>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</si>
  <si>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</si>
  <si>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</si>
  <si>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</si>
  <si>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</si>
  <si>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</si>
  <si>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</si>
  <si>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</si>
  <si>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</si>
  <si>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</si>
  <si>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</si>
  <si>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</si>
  <si>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</si>
  <si>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</si>
  <si>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</si>
  <si>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</si>
  <si>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</si>
  <si>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</si>
  <si>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</si>
  <si>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</si>
  <si>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</si>
  <si>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</si>
  <si>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</si>
  <si>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</si>
  <si>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</si>
  <si>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</si>
  <si>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</si>
  <si>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</si>
  <si>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</si>
  <si>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</si>
  <si>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</si>
  <si>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</si>
  <si>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</si>
  <si>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</si>
  <si>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</si>
  <si>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</si>
  <si>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</si>
  <si>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</si>
  <si>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</si>
  <si>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</si>
  <si>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</si>
  <si>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</si>
  <si>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</si>
  <si>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</si>
  <si>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</si>
  <si>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</si>
  <si>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</si>
  <si>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</si>
  <si>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</si>
  <si>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</si>
  <si>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</si>
  <si>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</si>
  <si>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</si>
  <si>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</si>
  <si>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</si>
  <si>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</si>
  <si>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</si>
  <si>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</si>
  <si>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</si>
  <si>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</si>
  <si>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</si>
  <si>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</si>
  <si>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</si>
  <si>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</si>
  <si>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</si>
  <si>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</si>
  <si>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</si>
  <si>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</si>
  <si>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</si>
  <si>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</si>
  <si>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</si>
  <si>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</si>
  <si>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</si>
  <si>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</si>
  <si>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</si>
  <si>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</si>
  <si>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</si>
  <si>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</si>
  <si>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</si>
  <si>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</si>
  <si>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</si>
  <si>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</si>
  <si>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</si>
  <si>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</si>
  <si>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</si>
  <si>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</si>
  <si>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</si>
  <si>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</si>
  <si>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</si>
  <si>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</si>
  <si>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</si>
  <si>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</si>
  <si>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</si>
  <si>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</si>
  <si>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</si>
  <si>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</si>
  <si>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</si>
  <si>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</si>
  <si>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</si>
  <si>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</si>
  <si>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</si>
  <si>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</si>
  <si>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</si>
  <si>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</si>
  <si>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</si>
  <si>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</si>
  <si>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</si>
  <si>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</si>
  <si>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</si>
  <si>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</si>
  <si>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</si>
  <si>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</si>
  <si>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</si>
  <si>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</si>
  <si>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</si>
  <si>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</si>
  <si>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</si>
  <si>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</si>
  <si>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</si>
  <si>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</si>
  <si>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</si>
  <si>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</si>
  <si>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</si>
  <si>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</si>
  <si>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</si>
  <si>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</si>
  <si>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</si>
  <si>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</si>
  <si>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</si>
  <si>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</si>
  <si>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</si>
  <si>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</si>
  <si>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</si>
  <si>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</si>
  <si>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</si>
  <si>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</si>
  <si>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</si>
  <si>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</si>
  <si>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</si>
  <si>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</si>
  <si>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</si>
  <si>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</si>
  <si>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</si>
  <si>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</si>
  <si>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</si>
  <si>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</si>
  <si>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</si>
  <si>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</si>
  <si>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</si>
  <si>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</si>
  <si>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</si>
  <si>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</si>
  <si>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</si>
  <si>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</si>
  <si>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</si>
  <si>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</si>
  <si>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</si>
  <si>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</si>
  <si>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</si>
  <si>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</si>
  <si>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</si>
  <si>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</si>
  <si>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</si>
  <si>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</si>
  <si>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</si>
  <si>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</si>
  <si>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</si>
  <si>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</si>
  <si>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</si>
  <si>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</si>
  <si>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</si>
  <si>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</si>
  <si>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</si>
  <si>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</si>
  <si>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</si>
  <si>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</si>
  <si>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</si>
  <si>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</si>
  <si>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</si>
  <si>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</si>
  <si>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</si>
  <si>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</si>
  <si>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</si>
  <si>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</si>
  <si>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</si>
  <si>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</si>
  <si>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</si>
  <si>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</si>
  <si>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</si>
  <si>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</si>
  <si>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</si>
  <si>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</si>
  <si>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</si>
  <si>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</si>
  <si>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</si>
  <si>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</si>
  <si>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</si>
  <si>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</si>
  <si>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</si>
  <si>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</si>
  <si>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</si>
  <si>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</si>
  <si>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</si>
  <si>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</si>
  <si>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</si>
  <si>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</si>
  <si>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</si>
  <si>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</si>
  <si>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</si>
  <si>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</si>
  <si>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</si>
  <si>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</si>
  <si>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</si>
  <si>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</si>
  <si>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</si>
  <si>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</si>
  <si>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</si>
  <si>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</si>
  <si>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</si>
  <si>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</si>
  <si>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</si>
  <si>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</si>
  <si>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</si>
  <si>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</si>
  <si>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</si>
  <si>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</si>
  <si>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</si>
  <si>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</si>
  <si>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</si>
  <si>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</si>
  <si>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</si>
  <si>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</si>
  <si>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</si>
  <si>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</si>
  <si>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</si>
  <si>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</si>
  <si>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</si>
  <si>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</si>
  <si>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</si>
  <si>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</si>
  <si>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</si>
  <si>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</si>
  <si>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</si>
  <si>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</si>
  <si>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</si>
  <si>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</si>
  <si>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</si>
  <si>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</si>
  <si>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</si>
  <si>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</si>
  <si>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</si>
  <si>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</si>
  <si>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</si>
  <si>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</si>
  <si>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</si>
  <si>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</si>
  <si>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</si>
  <si>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</si>
  <si>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</si>
  <si>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</si>
  <si>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</si>
  <si>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</si>
  <si>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</si>
  <si>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</si>
  <si>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</si>
  <si>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</si>
  <si>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</si>
  <si>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</si>
  <si>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</si>
  <si>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</si>
  <si>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</si>
  <si>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</si>
  <si>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</si>
  <si>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</si>
  <si>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</si>
  <si>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</si>
  <si>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</si>
  <si>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</si>
  <si>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</si>
  <si>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</si>
  <si>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</si>
  <si>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</si>
  <si>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</si>
  <si>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</si>
  <si>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</si>
  <si>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</si>
  <si>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</si>
  <si>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</si>
  <si>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</si>
  <si>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</si>
  <si>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</si>
  <si>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</si>
  <si>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</si>
  <si>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</si>
  <si>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</si>
  <si>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</si>
  <si>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</si>
  <si>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</si>
  <si>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</si>
  <si>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</si>
  <si>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</si>
  <si>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</si>
  <si>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</si>
  <si>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</si>
  <si>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</si>
  <si>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</si>
  <si>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</si>
  <si>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</si>
  <si>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</si>
  <si>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</si>
  <si>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</si>
  <si>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</si>
  <si>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</si>
  <si>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</si>
  <si>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</si>
  <si>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</si>
  <si>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</si>
  <si>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</si>
  <si>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</si>
  <si>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</si>
  <si>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</si>
  <si>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</si>
  <si>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</si>
  <si>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</si>
  <si>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</si>
  <si>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</si>
  <si>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</si>
  <si>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</si>
  <si>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</si>
  <si>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</si>
  <si>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</si>
  <si>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</si>
  <si>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</si>
  <si>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</si>
  <si>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</si>
  <si>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</si>
  <si>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</si>
  <si>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</si>
  <si>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</si>
  <si>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</si>
  <si>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</si>
  <si>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</si>
  <si>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</si>
  <si>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</si>
  <si>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</si>
  <si>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</si>
  <si>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</si>
  <si>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</si>
  <si>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</si>
  <si>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</si>
  <si>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</si>
  <si>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</si>
  <si>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</si>
  <si>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</si>
  <si>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</si>
  <si>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</si>
  <si>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</si>
  <si>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</si>
  <si>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</si>
  <si>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</si>
  <si>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</si>
  <si>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</si>
  <si>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</si>
  <si>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</si>
  <si>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</si>
  <si>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</si>
  <si>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</si>
  <si>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</si>
  <si>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</si>
  <si>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</si>
  <si>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</si>
  <si>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</si>
  <si>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</si>
  <si>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</si>
  <si>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</si>
  <si>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</si>
  <si>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</si>
  <si>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</si>
  <si>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</si>
  <si>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</si>
  <si>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</si>
  <si>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</si>
  <si>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</si>
  <si>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</si>
  <si>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</si>
  <si>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</si>
  <si>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</si>
  <si>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</si>
  <si>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</si>
  <si>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</si>
  <si>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</si>
  <si>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</si>
  <si>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</si>
  <si>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</si>
  <si>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</si>
  <si>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</si>
  <si>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</si>
  <si>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</si>
  <si>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</si>
  <si>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</si>
  <si>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</si>
  <si>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</si>
  <si>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</si>
  <si>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</si>
  <si>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</si>
  <si>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</si>
  <si>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</si>
  <si>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</si>
  <si>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</si>
  <si>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</si>
  <si>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</si>
  <si>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</si>
  <si>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</si>
  <si>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</si>
  <si>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</si>
  <si>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</si>
  <si>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</si>
  <si>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</si>
  <si>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</si>
  <si>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</si>
  <si>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</si>
  <si>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</si>
  <si>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</si>
  <si>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</si>
  <si>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</si>
  <si>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</si>
  <si>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</si>
  <si>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</si>
  <si>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</si>
  <si>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</si>
  <si>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</si>
  <si>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</si>
  <si>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</si>
  <si>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</si>
  <si>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</si>
  <si>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</si>
  <si>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</si>
  <si>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</si>
  <si>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</si>
  <si>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</si>
  <si>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</si>
  <si>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</si>
  <si>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</si>
  <si>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</si>
  <si>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</si>
  <si>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</si>
  <si>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</si>
  <si>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</si>
  <si>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</si>
  <si>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</si>
  <si>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</si>
  <si>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</si>
  <si>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</si>
  <si>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</si>
  <si>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</si>
  <si>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</si>
  <si>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</si>
  <si>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</si>
  <si>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</si>
  <si>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</si>
  <si>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</si>
  <si>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</si>
  <si>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</si>
  <si>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</si>
  <si>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</si>
  <si>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</si>
  <si>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</si>
  <si>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</si>
  <si>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</si>
  <si>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</si>
  <si>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</si>
  <si>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</si>
  <si>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</si>
  <si>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</si>
  <si>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</si>
  <si>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</si>
  <si>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</si>
  <si>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</si>
  <si>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</si>
  <si>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</si>
  <si>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</si>
  <si>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</si>
  <si>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</si>
  <si>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</si>
  <si>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</si>
  <si>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</si>
  <si>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</si>
  <si>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</si>
  <si>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</si>
  <si>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</si>
  <si>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</si>
  <si>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</si>
  <si>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</si>
  <si>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</si>
  <si>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</si>
  <si>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</si>
  <si>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</si>
  <si>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</si>
  <si>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</si>
  <si>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</si>
  <si>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</si>
  <si>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</si>
  <si>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</si>
  <si>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</si>
  <si>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</si>
  <si>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</si>
  <si>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</si>
  <si>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</si>
  <si>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</si>
  <si>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</si>
  <si>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</si>
  <si>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</si>
  <si>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</si>
  <si>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</si>
  <si>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</si>
  <si>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</si>
  <si>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</si>
  <si>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</si>
  <si>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</si>
  <si>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</si>
  <si>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</si>
  <si>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</si>
  <si>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</si>
  <si>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</si>
  <si>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</si>
  <si>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</si>
  <si>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</si>
  <si>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</si>
  <si>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</si>
  <si>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</si>
  <si>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</si>
  <si>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</si>
  <si>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</si>
  <si>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</si>
  <si>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</si>
  <si>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</si>
  <si>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</si>
  <si>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</si>
  <si>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</si>
  <si>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</si>
  <si>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</si>
  <si>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</si>
  <si>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</si>
  <si>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</si>
  <si>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</si>
  <si>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</si>
  <si>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</si>
  <si>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</si>
  <si>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</si>
  <si>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</si>
  <si>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</si>
  <si>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</si>
  <si>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</si>
  <si>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</si>
  <si>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</si>
  <si>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</si>
  <si>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</si>
  <si>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</si>
  <si>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</si>
  <si>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</si>
  <si>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</si>
  <si>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</si>
  <si>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</si>
  <si>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</si>
  <si>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</si>
  <si>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</si>
  <si>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</si>
  <si>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</si>
  <si>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</si>
  <si>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</si>
  <si>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</si>
  <si>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</si>
  <si>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</si>
  <si>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</si>
  <si>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</si>
  <si>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</si>
  <si>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</si>
  <si>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</si>
  <si>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</si>
  <si>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</si>
  <si>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</si>
  <si>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</si>
  <si>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</si>
  <si>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</si>
  <si>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</si>
  <si>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</si>
  <si>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</si>
  <si>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</si>
  <si>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</si>
  <si>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</si>
  <si>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</si>
  <si>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</si>
  <si>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</si>
  <si>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</si>
  <si>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</si>
  <si>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</si>
  <si>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</si>
  <si>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</si>
  <si>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</si>
  <si>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</si>
  <si>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</si>
  <si>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</si>
  <si>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</si>
  <si>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</si>
  <si>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</si>
  <si>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</si>
  <si>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</si>
  <si>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</si>
  <si>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</si>
  <si>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</si>
  <si>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</si>
  <si>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</si>
  <si>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</si>
  <si>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</si>
  <si>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</si>
  <si>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</si>
  <si>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</si>
  <si>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</si>
  <si>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</si>
  <si>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</si>
  <si>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</si>
  <si>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</si>
  <si>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</si>
  <si>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</si>
  <si>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</si>
  <si>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</si>
  <si>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</si>
  <si>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</si>
  <si>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</si>
  <si>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</si>
  <si>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</si>
  <si>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</si>
  <si>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</si>
  <si>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</si>
  <si>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</si>
  <si>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</si>
  <si>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</si>
  <si>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</si>
  <si>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</si>
  <si>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</si>
  <si>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</si>
  <si>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</si>
  <si>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</si>
  <si>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</si>
  <si>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</si>
  <si>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</si>
  <si>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</si>
  <si>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</si>
  <si>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</si>
  <si>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</si>
  <si>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</si>
  <si>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</si>
  <si>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</si>
  <si>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</si>
  <si>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</si>
  <si>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</si>
  <si>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</si>
  <si>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</si>
  <si>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</si>
  <si>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</si>
  <si>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</si>
  <si>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</si>
  <si>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</si>
  <si>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</si>
  <si>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</si>
  <si>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</si>
  <si>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</si>
  <si>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</si>
  <si>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</si>
  <si>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</si>
  <si>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</si>
  <si>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</si>
  <si>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</si>
  <si>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</si>
  <si>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</si>
  <si>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</si>
  <si>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</si>
  <si>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</si>
  <si>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</si>
  <si>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</si>
  <si>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</si>
  <si>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</si>
  <si>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</si>
  <si>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</si>
  <si>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</si>
  <si>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</si>
  <si>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</si>
  <si>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</si>
  <si>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</si>
  <si>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</si>
  <si>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</si>
  <si>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</si>
  <si>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</si>
  <si>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</si>
  <si>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</si>
  <si>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</si>
  <si>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</si>
  <si>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</si>
  <si>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</si>
  <si>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</si>
  <si>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</si>
  <si>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</si>
  <si>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</si>
  <si>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</si>
  <si>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</si>
  <si>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</si>
  <si>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</si>
  <si>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</si>
  <si>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</si>
  <si>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</si>
  <si>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</si>
  <si>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</si>
  <si>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</si>
  <si>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</si>
  <si>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</si>
  <si>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</si>
  <si>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</si>
  <si>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</si>
  <si>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</si>
  <si>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</si>
  <si>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</si>
  <si>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</si>
  <si>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</si>
  <si>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</si>
  <si>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</si>
  <si>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</si>
  <si>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</si>
  <si>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</si>
  <si>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</si>
  <si>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</si>
  <si>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</si>
  <si>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</si>
  <si>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</si>
  <si>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</si>
  <si>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</si>
  <si>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</si>
  <si>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</si>
  <si>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</si>
  <si>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</si>
  <si>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</si>
  <si>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</si>
  <si>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</si>
  <si>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</si>
  <si>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</si>
  <si>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</si>
  <si>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</si>
  <si>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</si>
  <si>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</si>
  <si>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</si>
  <si>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</si>
  <si>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</si>
  <si>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</si>
  <si>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</si>
  <si>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</si>
  <si>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</si>
  <si>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</si>
  <si>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</si>
  <si>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</si>
  <si>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</si>
  <si>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</si>
  <si>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</si>
  <si>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</si>
  <si>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</si>
  <si>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</si>
  <si>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</si>
  <si>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</si>
  <si>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</si>
  <si>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</si>
  <si>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</si>
  <si>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</si>
  <si>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</si>
  <si>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</si>
  <si>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</si>
  <si>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</si>
  <si>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</si>
  <si>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</si>
  <si>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</si>
  <si>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</si>
  <si>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</si>
  <si>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</si>
  <si>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</si>
  <si>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</si>
  <si>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</si>
  <si>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</si>
  <si>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</si>
  <si>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</si>
  <si>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</si>
  <si>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</si>
  <si>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</si>
  <si>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</si>
  <si>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</si>
  <si>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</si>
  <si>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</si>
  <si>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</si>
  <si>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</si>
  <si>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</si>
  <si>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</si>
  <si>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</si>
  <si>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</si>
  <si>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</si>
  <si>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</si>
  <si>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</si>
  <si>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</si>
  <si>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</si>
  <si>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</si>
  <si>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</si>
  <si>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</si>
  <si>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</si>
  <si>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</si>
  <si>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</si>
  <si>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</si>
  <si>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</si>
  <si>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</si>
  <si>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</si>
  <si>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</si>
  <si>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</si>
  <si>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</si>
  <si>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</si>
  <si>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</si>
  <si>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</si>
  <si>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</si>
  <si>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</si>
  <si>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</si>
  <si>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</si>
  <si>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</si>
  <si>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</si>
  <si>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</si>
  <si>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</si>
  <si>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</si>
  <si>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</si>
  <si>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</si>
  <si>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</si>
  <si>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</si>
  <si>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</si>
  <si>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</si>
  <si>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</si>
  <si>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</si>
  <si>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</si>
  <si>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</si>
  <si>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</si>
  <si>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</si>
  <si>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</si>
  <si>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</si>
  <si>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</si>
  <si>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</si>
  <si>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</si>
  <si>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</si>
  <si>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</si>
  <si>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</si>
  <si>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</si>
  <si>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</si>
  <si>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</si>
  <si>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</si>
  <si>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</si>
  <si>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</si>
  <si>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</si>
  <si>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</si>
  <si>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</si>
  <si>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</si>
  <si>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</si>
  <si>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</si>
  <si>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</si>
  <si>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</si>
  <si>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</si>
  <si>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</si>
  <si>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</si>
  <si>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</si>
  <si>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</si>
  <si>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</si>
  <si>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</si>
  <si>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</si>
  <si>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</si>
  <si>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</si>
  <si>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</si>
  <si>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</si>
  <si>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</si>
  <si>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</si>
  <si>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</si>
  <si>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</si>
  <si>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</si>
  <si>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</si>
  <si>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</si>
  <si>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</si>
  <si>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</si>
  <si>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</si>
  <si>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</si>
  <si>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</si>
  <si>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</si>
  <si>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</si>
  <si>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</si>
  <si>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</si>
  <si>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</si>
  <si>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</si>
  <si>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</si>
  <si>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</si>
  <si>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</si>
  <si>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</si>
  <si>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</si>
  <si>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</si>
  <si>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</si>
  <si>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</si>
  <si>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</si>
  <si>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</si>
  <si>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</si>
  <si>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</si>
  <si>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</si>
  <si>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</si>
  <si>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</si>
  <si>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</si>
  <si>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</si>
  <si>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</si>
  <si>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</si>
  <si>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</si>
  <si>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</si>
  <si>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</si>
  <si>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</si>
  <si>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</si>
  <si>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</si>
  <si>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</si>
  <si>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</si>
  <si>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</si>
  <si>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</si>
  <si>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</si>
  <si>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</si>
  <si>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</si>
  <si>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</si>
  <si>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</si>
  <si>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</si>
  <si>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</si>
  <si>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</si>
  <si>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</si>
  <si>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</si>
  <si>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</si>
  <si>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</si>
  <si>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</si>
  <si>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</si>
  <si>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</si>
  <si>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</si>
  <si>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</si>
  <si>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</si>
  <si>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</si>
  <si>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</si>
  <si>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</si>
  <si>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</si>
  <si>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</si>
  <si>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</si>
  <si>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</si>
  <si>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</si>
  <si>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</si>
  <si>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</si>
  <si>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</si>
  <si>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</si>
  <si>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</si>
  <si>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</si>
  <si>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</si>
  <si>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</si>
  <si>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</si>
  <si>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</si>
  <si>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</si>
  <si>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</si>
  <si>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</si>
  <si>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</si>
  <si>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</si>
  <si>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</si>
  <si>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</si>
  <si>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</si>
  <si>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</si>
  <si>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</si>
  <si>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</si>
  <si>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</si>
  <si>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</si>
  <si>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</si>
  <si>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</si>
  <si>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</si>
  <si>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</si>
  <si>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</si>
  <si>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</si>
  <si>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</si>
  <si>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</si>
  <si>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</si>
  <si>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</si>
  <si>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</si>
  <si>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</si>
  <si>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</si>
  <si>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</si>
  <si>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</si>
  <si>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</si>
  <si>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</si>
  <si>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</si>
  <si>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</si>
  <si>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</si>
  <si>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</si>
  <si>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</si>
  <si>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</si>
  <si>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</si>
  <si>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</si>
  <si>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</si>
  <si>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</si>
  <si>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</si>
  <si>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</si>
  <si>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</si>
  <si>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</si>
  <si>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</si>
  <si>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</si>
  <si>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</si>
  <si>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</si>
  <si>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</si>
  <si>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</si>
  <si>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</si>
  <si>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</si>
  <si>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</si>
  <si>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</si>
  <si>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</si>
  <si>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</si>
  <si>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</si>
  <si>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</si>
  <si>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</si>
  <si>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</si>
  <si>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</si>
  <si>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</si>
  <si>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</si>
  <si>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</si>
  <si>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</si>
  <si>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</si>
  <si>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</si>
  <si>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</si>
  <si>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</si>
  <si>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</si>
  <si>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</si>
  <si>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</si>
  <si>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</si>
  <si>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</si>
  <si>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</si>
  <si>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</si>
  <si>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</si>
  <si>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</si>
  <si>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</si>
  <si>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</si>
  <si>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</si>
  <si>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</si>
  <si>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</si>
  <si>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</si>
  <si>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</si>
  <si>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</si>
  <si>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</si>
  <si>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</si>
  <si>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</si>
  <si>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</si>
  <si>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</si>
  <si>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</si>
  <si>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</si>
  <si>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</si>
  <si>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</si>
  <si>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</si>
  <si>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</si>
  <si>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</si>
  <si>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</si>
  <si>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</si>
  <si>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</si>
  <si>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</si>
  <si>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</si>
  <si>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</si>
  <si>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</si>
  <si>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</si>
  <si>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</si>
  <si>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</si>
  <si>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</si>
  <si>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</si>
  <si>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</si>
  <si>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</si>
  <si>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</si>
  <si>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</si>
  <si>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</si>
  <si>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</si>
  <si>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</si>
  <si>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</si>
  <si>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</si>
  <si>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</si>
  <si>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</si>
  <si>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</si>
  <si>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</si>
  <si>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</si>
  <si>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</si>
  <si>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</si>
  <si>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</si>
  <si>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</si>
  <si>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</si>
  <si>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</si>
  <si>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</si>
  <si>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</si>
  <si>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</si>
  <si>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</si>
  <si>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</si>
  <si>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</si>
  <si>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</si>
  <si>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</si>
  <si>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</si>
  <si>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</si>
  <si>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</si>
  <si>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</si>
  <si>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</si>
  <si>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</si>
  <si>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</si>
  <si>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</si>
  <si>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</si>
  <si>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</si>
  <si>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</si>
  <si>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</si>
  <si>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</si>
  <si>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</si>
  <si>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</si>
  <si>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</si>
  <si>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</si>
  <si>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</si>
  <si>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</si>
  <si>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</si>
  <si>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</si>
  <si>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</si>
  <si>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</si>
  <si>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</si>
  <si>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</si>
  <si>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</si>
  <si>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</si>
  <si>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</si>
  <si>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</si>
  <si>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</si>
  <si>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</si>
  <si>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</si>
  <si>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</si>
  <si>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</si>
  <si>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</si>
  <si>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</si>
  <si>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</si>
  <si>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</si>
  <si>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</si>
  <si>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</si>
  <si>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</si>
  <si>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</si>
  <si>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</si>
  <si>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</si>
  <si>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</si>
  <si>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</si>
  <si>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</si>
  <si>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</si>
  <si>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</si>
  <si>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</si>
  <si>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</si>
  <si>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</si>
  <si>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</si>
  <si>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</si>
  <si>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</si>
  <si>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</si>
  <si>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</si>
  <si>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</si>
  <si>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</si>
  <si>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</si>
  <si>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</si>
  <si>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</si>
  <si>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</si>
  <si>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</si>
  <si>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</si>
  <si>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</si>
  <si>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</si>
  <si>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</si>
  <si>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</si>
  <si>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</si>
  <si>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</si>
  <si>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</si>
  <si>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</si>
  <si>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</si>
  <si>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</si>
  <si>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</si>
  <si>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</si>
  <si>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</si>
  <si>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</si>
  <si>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</si>
  <si>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</si>
  <si>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</si>
  <si>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</si>
  <si>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</si>
  <si>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</si>
  <si>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</si>
  <si>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</si>
  <si>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</si>
  <si>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</si>
  <si>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</si>
  <si>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</si>
  <si>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</si>
  <si>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</si>
  <si>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</si>
  <si>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</si>
  <si>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</si>
  <si>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</si>
  <si>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</si>
  <si>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</si>
  <si>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</si>
  <si>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</si>
  <si>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</si>
  <si>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</si>
  <si>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</si>
  <si>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</si>
  <si>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</si>
  <si>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</si>
  <si>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</si>
  <si>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</si>
  <si>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</si>
  <si>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</si>
  <si>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</si>
  <si>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</si>
  <si>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</si>
  <si>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</si>
  <si>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</si>
  <si>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</si>
  <si>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</si>
  <si>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</si>
  <si>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</si>
  <si>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</si>
  <si>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</si>
  <si>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</si>
  <si>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</si>
  <si>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</si>
  <si>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</si>
  <si>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</si>
  <si>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</si>
  <si>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</si>
  <si>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</si>
  <si>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</si>
  <si>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</si>
  <si>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</si>
  <si>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</si>
  <si>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</si>
  <si>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</si>
  <si>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</si>
  <si>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</si>
  <si>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</si>
  <si>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</si>
  <si>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</si>
  <si>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</si>
  <si>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</si>
  <si>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</si>
  <si>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</si>
  <si>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</si>
  <si>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</si>
  <si>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</si>
  <si>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</si>
  <si>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</si>
  <si>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</si>
  <si>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</si>
  <si>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</si>
  <si>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</si>
  <si>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</si>
  <si>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</si>
  <si>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</si>
  <si>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</si>
  <si>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</si>
  <si>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</si>
  <si>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</si>
  <si>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</si>
  <si>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</si>
  <si>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</si>
  <si>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</si>
  <si>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</si>
  <si>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</si>
  <si>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</si>
  <si>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</si>
  <si>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</si>
  <si>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</si>
  <si>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</si>
  <si>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</si>
  <si>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</si>
  <si>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</si>
  <si>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</si>
  <si>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</si>
  <si>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</si>
  <si>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</si>
  <si>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</si>
  <si>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</si>
  <si>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</si>
  <si>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</si>
  <si>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</si>
  <si>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</si>
  <si>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</si>
  <si>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</si>
  <si>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</si>
  <si>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</si>
  <si>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</si>
  <si>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</si>
  <si>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</si>
  <si>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</si>
  <si>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</si>
  <si>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</si>
  <si>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</si>
  <si>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</si>
  <si>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</si>
  <si>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</si>
  <si>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</si>
  <si>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</si>
  <si>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</si>
  <si>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</si>
  <si>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</si>
  <si>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</si>
  <si>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</si>
  <si>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</si>
  <si>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</si>
  <si>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</si>
  <si>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</si>
  <si>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</si>
  <si>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</si>
  <si>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</si>
  <si>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</si>
  <si>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</si>
  <si>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</si>
  <si>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</si>
  <si>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</si>
  <si>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</si>
  <si>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</si>
  <si>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</si>
  <si>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</si>
  <si>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</si>
  <si>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</si>
  <si>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</si>
  <si>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</si>
  <si>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</si>
  <si>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</si>
  <si>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</si>
  <si>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</si>
  <si>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</si>
  <si>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</si>
  <si>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</si>
  <si>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</si>
  <si>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</si>
  <si>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</si>
  <si>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</si>
  <si>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</si>
  <si>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</si>
  <si>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</si>
  <si>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</si>
  <si>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</si>
  <si>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</si>
  <si>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</si>
  <si>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</si>
  <si>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</si>
  <si>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</si>
  <si>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</si>
  <si>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</si>
  <si>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</si>
  <si>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</si>
  <si>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</si>
  <si>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</si>
  <si>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</si>
  <si>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</si>
  <si>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</si>
  <si>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</si>
  <si>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</si>
  <si>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</si>
  <si>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</si>
  <si>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</si>
  <si>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</si>
  <si>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</si>
  <si>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</si>
  <si>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</si>
  <si>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</si>
  <si>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</si>
  <si>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</si>
  <si>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</si>
  <si>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</si>
  <si>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</si>
  <si>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</si>
  <si>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</si>
  <si>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</si>
  <si>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</si>
  <si>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</si>
  <si>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</si>
  <si>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</si>
  <si>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</si>
  <si>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</si>
  <si>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</si>
  <si>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</si>
  <si>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</si>
  <si>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</si>
  <si>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</si>
  <si>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</si>
  <si>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</si>
  <si>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</si>
  <si>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</si>
  <si>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</si>
  <si>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</si>
  <si>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</si>
  <si>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</si>
  <si>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</si>
  <si>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</si>
  <si>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</si>
  <si>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</si>
  <si>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</si>
  <si>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</si>
  <si>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</si>
  <si>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</si>
  <si>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</si>
  <si>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</si>
  <si>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</si>
  <si>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</si>
  <si>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</si>
  <si>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</si>
  <si>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</si>
  <si>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</si>
  <si>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</si>
  <si>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</si>
  <si>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</si>
  <si>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</si>
  <si>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</si>
  <si>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</si>
  <si>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</si>
  <si>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</si>
  <si>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</si>
  <si>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</si>
  <si>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</si>
  <si>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</si>
  <si>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</si>
  <si>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</si>
  <si>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</si>
  <si>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</si>
  <si>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</si>
  <si>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</si>
  <si>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</si>
  <si>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</si>
  <si>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</si>
  <si>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</si>
  <si>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</si>
  <si>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</si>
  <si>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</si>
  <si>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</si>
  <si>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</si>
  <si>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</si>
  <si>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</si>
  <si>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</si>
  <si>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</si>
  <si>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</si>
  <si>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</si>
  <si>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</si>
  <si>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</si>
  <si>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</si>
  <si>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</si>
  <si>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</si>
  <si>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</si>
  <si>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</si>
  <si>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</si>
  <si>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</si>
  <si>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</si>
  <si>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</si>
  <si>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</si>
  <si>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</si>
  <si>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</si>
  <si>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</si>
  <si>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</si>
  <si>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</si>
  <si>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</si>
  <si>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</si>
  <si>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</si>
  <si>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</si>
  <si>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</si>
  <si>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</si>
  <si>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</si>
  <si>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</si>
  <si>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</si>
  <si>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</si>
  <si>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</si>
  <si>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</si>
  <si>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</si>
  <si>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</si>
  <si>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</si>
  <si>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</si>
  <si>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</si>
  <si>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</si>
  <si>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</si>
  <si>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</si>
  <si>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</si>
  <si>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</si>
  <si>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</si>
  <si>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</si>
  <si>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</si>
  <si>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</si>
  <si>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</si>
  <si>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</si>
  <si>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</si>
  <si>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</si>
  <si>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</si>
  <si>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</si>
  <si>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</si>
  <si>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</si>
  <si>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</si>
  <si>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</si>
  <si>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</si>
  <si>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</si>
  <si>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</si>
  <si>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</si>
  <si>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</si>
  <si>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</si>
  <si>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</si>
  <si>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</si>
  <si>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</si>
  <si>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</si>
  <si>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</si>
  <si>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</si>
  <si>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</si>
  <si>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</si>
  <si>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</si>
  <si>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</si>
  <si>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</si>
  <si>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</si>
  <si>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</si>
  <si>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</si>
  <si>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</si>
  <si>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</si>
  <si>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</si>
  <si>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</si>
  <si>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</si>
  <si>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</si>
  <si>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</si>
  <si>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</si>
  <si>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</si>
  <si>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</si>
  <si>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</si>
  <si>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</si>
  <si>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</si>
  <si>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</si>
  <si>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</si>
  <si>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</si>
  <si>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</si>
  <si>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</si>
  <si>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</si>
  <si>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</si>
  <si>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</si>
  <si>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</si>
  <si>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</si>
  <si>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</si>
  <si>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</si>
  <si>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</si>
  <si>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</si>
  <si>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</si>
  <si>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</si>
  <si>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</si>
  <si>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</si>
  <si>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</si>
  <si>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</si>
  <si>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</si>
  <si>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</si>
  <si>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</si>
  <si>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</si>
  <si>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</si>
  <si>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</si>
  <si>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</si>
  <si>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</si>
  <si>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</si>
  <si>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</si>
  <si>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</si>
  <si>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</si>
  <si>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</si>
  <si>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</si>
  <si>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</si>
  <si>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</si>
  <si>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</si>
  <si>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</si>
  <si>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</si>
  <si>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</si>
  <si>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</si>
  <si>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</si>
  <si>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</si>
  <si>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</si>
  <si>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</si>
  <si>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</si>
  <si>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</si>
  <si>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</si>
  <si>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</si>
  <si>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</si>
  <si>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</si>
  <si>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</si>
  <si>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</si>
  <si>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</si>
  <si>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</si>
  <si>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</si>
  <si>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</si>
  <si>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</si>
  <si>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</si>
  <si>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</si>
  <si>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</si>
  <si>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</si>
  <si>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</si>
  <si>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</si>
  <si>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</si>
  <si>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</si>
  <si>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</si>
  <si>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</si>
  <si>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</si>
  <si>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</si>
  <si>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</si>
  <si>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</si>
  <si>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</si>
  <si>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</si>
  <si>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</si>
  <si>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</si>
  <si>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</si>
  <si>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</si>
  <si>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</si>
  <si>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</si>
  <si>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</si>
  <si>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</si>
  <si>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</si>
  <si>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</si>
  <si>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</si>
  <si>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</si>
  <si>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</si>
  <si>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</si>
  <si>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</si>
  <si>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</si>
  <si>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</si>
  <si>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</si>
  <si>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</si>
  <si>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</si>
  <si>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</si>
  <si>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</si>
  <si>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</si>
  <si>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</si>
  <si>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</si>
  <si>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</si>
  <si>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</si>
  <si>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</si>
  <si>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</si>
  <si>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</si>
  <si>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</si>
  <si>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</si>
  <si>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</si>
  <si>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</si>
  <si>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</si>
  <si>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</si>
  <si>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</si>
  <si>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</si>
  <si>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</si>
  <si>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</si>
  <si>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</si>
  <si>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</si>
  <si>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</si>
  <si>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</si>
  <si>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</si>
  <si>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</si>
  <si>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</si>
  <si>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</si>
  <si>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</si>
  <si>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</si>
  <si>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</si>
  <si>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</si>
  <si>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</si>
  <si>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</si>
  <si>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</si>
  <si>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</si>
  <si>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</si>
  <si>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</si>
  <si>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</si>
  <si>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</si>
  <si>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</si>
  <si>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</si>
  <si>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</si>
  <si>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</si>
  <si>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</si>
  <si>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</si>
  <si>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</si>
  <si>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</si>
  <si>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</si>
  <si>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</si>
  <si>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</si>
  <si>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</si>
  <si>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</si>
  <si>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</si>
  <si>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</si>
  <si>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</si>
  <si>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</si>
  <si>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</si>
  <si>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</si>
  <si>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</si>
  <si>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</si>
  <si>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</si>
  <si>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</si>
  <si>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</si>
  <si>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</si>
  <si>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</si>
  <si>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</si>
  <si>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</si>
  <si>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</si>
  <si>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</si>
  <si>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</si>
  <si>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</si>
  <si>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</si>
  <si>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</si>
  <si>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</si>
  <si>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</si>
  <si>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</si>
  <si>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</si>
  <si>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</si>
  <si>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</si>
  <si>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</si>
  <si>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</si>
  <si>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</si>
  <si>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</si>
  <si>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</si>
  <si>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</si>
  <si>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</si>
  <si>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</si>
  <si>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</si>
  <si>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</si>
  <si>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</si>
  <si>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</si>
  <si>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</si>
  <si>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</si>
  <si>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</si>
  <si>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</si>
  <si>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</si>
  <si>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</si>
  <si>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</si>
  <si>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</si>
  <si>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</si>
  <si>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</si>
  <si>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</si>
  <si>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</si>
  <si>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</si>
  <si>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</si>
  <si>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</si>
  <si>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</si>
  <si>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</si>
  <si>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</si>
  <si>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</si>
  <si>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</si>
  <si>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</si>
  <si>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</si>
  <si>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</si>
  <si>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</si>
  <si>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</si>
  <si>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</si>
  <si>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</si>
  <si>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</si>
  <si>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</si>
  <si>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</si>
  <si>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</si>
  <si>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</si>
  <si>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</si>
  <si>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</si>
  <si>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</si>
  <si>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</si>
  <si>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</si>
  <si>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</si>
  <si>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</si>
  <si>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</si>
  <si>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</si>
  <si>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</si>
  <si>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</si>
  <si>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</si>
  <si>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</si>
  <si>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</si>
  <si>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</si>
  <si>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</si>
  <si>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</si>
  <si>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</si>
  <si>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</si>
  <si>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</si>
  <si>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</si>
  <si>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</si>
  <si>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</si>
  <si>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</si>
  <si>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</si>
  <si>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</si>
  <si>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</si>
  <si>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</si>
  <si>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</si>
  <si>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</si>
  <si>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</si>
  <si>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</si>
  <si>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</si>
  <si>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</si>
  <si>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</si>
  <si>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</si>
  <si>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</si>
  <si>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</si>
  <si>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</si>
  <si>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</si>
  <si>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</si>
  <si>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</si>
  <si>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</si>
  <si>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</si>
  <si>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</si>
  <si>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</si>
  <si>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</si>
  <si>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</si>
  <si>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</si>
  <si>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</si>
  <si>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</si>
  <si>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</si>
  <si>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</si>
  <si>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</si>
  <si>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</si>
  <si>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</si>
  <si>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</si>
  <si>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</si>
  <si>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</si>
  <si>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</si>
  <si>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</si>
  <si>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</si>
  <si>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</si>
  <si>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</si>
  <si>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</si>
  <si>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</si>
  <si>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</si>
  <si>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</si>
  <si>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</si>
  <si>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</si>
  <si>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</si>
  <si>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</si>
  <si>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</si>
  <si>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</si>
  <si>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</si>
  <si>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</si>
  <si>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</si>
  <si>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</si>
  <si>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</si>
  <si>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</si>
  <si>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</si>
  <si>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</si>
  <si>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</si>
  <si>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</si>
  <si>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</si>
  <si>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</si>
  <si>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</si>
  <si>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</si>
  <si>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</si>
  <si>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</si>
  <si>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</si>
  <si>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</si>
  <si>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</si>
  <si>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</si>
  <si>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</si>
  <si>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</si>
  <si>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</si>
  <si>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</si>
  <si>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</si>
  <si>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</si>
  <si>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</si>
  <si>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</si>
  <si>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</si>
  <si>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</si>
  <si>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</si>
  <si>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</si>
  <si>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</si>
  <si>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</si>
  <si>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</si>
  <si>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</si>
  <si>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</si>
  <si>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</si>
  <si>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</si>
  <si>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</si>
  <si>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</si>
  <si>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</si>
  <si>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</si>
  <si>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</si>
  <si>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</si>
  <si>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</si>
  <si>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</si>
  <si>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</si>
  <si>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</si>
  <si>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</si>
  <si>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</si>
  <si>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</si>
  <si>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</si>
  <si>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</si>
  <si>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</si>
  <si>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</si>
  <si>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</si>
  <si>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</si>
  <si>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</si>
  <si>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</si>
  <si>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</si>
  <si>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</si>
  <si>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</si>
  <si>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</si>
  <si>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</si>
  <si>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</si>
  <si>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</si>
  <si>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</si>
  <si>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</si>
  <si>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</si>
  <si>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</si>
  <si>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</si>
  <si>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</si>
  <si>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</si>
  <si>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</si>
  <si>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</si>
  <si>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</si>
  <si>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</si>
  <si>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</si>
  <si>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</si>
  <si>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</si>
  <si>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</si>
  <si>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</si>
  <si>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</si>
  <si>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</si>
  <si>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</si>
  <si>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</si>
  <si>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</si>
  <si>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</si>
  <si>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</si>
  <si>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</si>
  <si>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</si>
  <si>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</si>
  <si>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</si>
  <si>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</si>
  <si>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</si>
  <si>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</si>
  <si>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</si>
  <si>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</si>
  <si>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</si>
  <si>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</si>
  <si>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</si>
  <si>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</si>
  <si>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</si>
  <si>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</si>
  <si>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</si>
  <si>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</si>
  <si>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</si>
  <si>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</si>
  <si>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</si>
  <si>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</si>
  <si>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</si>
  <si>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</si>
  <si>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</si>
  <si>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</si>
  <si>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</si>
  <si>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</si>
  <si>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</si>
  <si>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</si>
  <si>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</si>
  <si>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</si>
  <si>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</si>
  <si>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</si>
  <si>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</si>
  <si>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</si>
  <si>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</si>
  <si>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</si>
  <si>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</si>
  <si>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</si>
  <si>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</si>
  <si>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</si>
  <si>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</si>
  <si>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</si>
  <si>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</si>
  <si>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</si>
  <si>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</si>
  <si>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</si>
  <si>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</si>
  <si>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</si>
  <si>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</si>
  <si>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</si>
  <si>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</si>
  <si>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</si>
  <si>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</si>
  <si>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</si>
  <si>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</si>
  <si>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</si>
  <si>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</si>
  <si>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</si>
  <si>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</si>
  <si>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</si>
  <si>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</si>
  <si>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</si>
  <si>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</si>
  <si>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</si>
  <si>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</si>
  <si>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</si>
  <si>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</si>
  <si>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</si>
  <si>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</si>
  <si>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</si>
  <si>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</si>
  <si>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</si>
  <si>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</si>
  <si>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</si>
  <si>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</si>
  <si>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</si>
  <si>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</si>
  <si>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</si>
  <si>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</si>
  <si>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</si>
  <si>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</si>
  <si>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</si>
  <si>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</si>
  <si>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</si>
  <si>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</si>
  <si>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</si>
  <si>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</si>
  <si>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</si>
  <si>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</si>
  <si>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</si>
  <si>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</si>
  <si>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</si>
  <si>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</si>
  <si>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</si>
  <si>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</si>
  <si>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</si>
  <si>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</si>
  <si>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</si>
  <si>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</si>
  <si>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</si>
  <si>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</si>
  <si>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</si>
  <si>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</si>
  <si>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</si>
  <si>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</si>
  <si>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</si>
  <si>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</si>
  <si>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</si>
  <si>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</si>
  <si>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</si>
  <si>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</si>
  <si>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</si>
  <si>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</si>
  <si>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</si>
  <si>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</si>
  <si>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</si>
  <si>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</si>
  <si>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</si>
  <si>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</si>
  <si>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</si>
  <si>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</si>
  <si>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</si>
  <si>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</si>
  <si>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</si>
  <si>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</si>
  <si>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</si>
  <si>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</si>
  <si>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</si>
  <si>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</si>
  <si>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</si>
  <si>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</si>
  <si>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</si>
  <si>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</si>
  <si>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</si>
  <si>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</si>
  <si>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</si>
  <si>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</si>
  <si>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</si>
  <si>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</si>
  <si>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</si>
  <si>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</si>
  <si>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</si>
  <si>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</si>
  <si>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</si>
  <si>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</si>
  <si>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</si>
  <si>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</si>
  <si>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</si>
  <si>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</si>
  <si>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</si>
  <si>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</si>
  <si>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</si>
  <si>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</si>
  <si>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</si>
  <si>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</si>
  <si>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</si>
  <si>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</si>
  <si>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</si>
  <si>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</si>
  <si>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</si>
  <si>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</si>
  <si>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</si>
  <si>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</si>
  <si>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</si>
  <si>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</si>
  <si>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</si>
  <si>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</si>
  <si>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</si>
  <si>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</si>
  <si>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</si>
  <si>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</si>
  <si>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</si>
  <si>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</si>
  <si>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</si>
  <si>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</si>
  <si>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</si>
  <si>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</si>
  <si>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</si>
  <si>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</si>
  <si>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</si>
  <si>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</si>
  <si>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</si>
  <si>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</si>
  <si>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</si>
  <si>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</si>
  <si>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</si>
  <si>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</si>
  <si>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</si>
  <si>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</si>
  <si>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</si>
  <si>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</si>
  <si>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</si>
  <si>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</si>
  <si>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</si>
  <si>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</si>
  <si>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</si>
  <si>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</si>
  <si>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</si>
  <si>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</si>
  <si>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</si>
  <si>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</si>
  <si>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</si>
  <si>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</si>
  <si>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</si>
  <si>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</si>
  <si>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</si>
  <si>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</si>
  <si>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</si>
  <si>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</si>
  <si>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</si>
  <si>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</si>
  <si>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</si>
  <si>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</si>
  <si>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</si>
  <si>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</si>
  <si>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</si>
  <si>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</si>
  <si>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</si>
  <si>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</si>
  <si>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</si>
  <si>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</si>
  <si>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</si>
  <si>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</si>
  <si>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</si>
  <si>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</si>
  <si>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</si>
  <si>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</si>
  <si>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</si>
  <si>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</si>
  <si>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</si>
  <si>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</si>
  <si>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</si>
  <si>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</si>
  <si>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</si>
  <si>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</si>
  <si>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</si>
  <si>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</si>
  <si>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</si>
  <si>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</si>
  <si>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</si>
  <si>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</si>
  <si>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</si>
  <si>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</si>
  <si>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</si>
  <si>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</si>
  <si>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</si>
  <si>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</si>
  <si>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</si>
  <si>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</si>
  <si>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</si>
  <si>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</si>
  <si>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</si>
  <si>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</si>
  <si>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</si>
  <si>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</si>
  <si>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</si>
  <si>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</si>
  <si>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</si>
  <si>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</si>
  <si>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</si>
  <si>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</si>
  <si>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</si>
  <si>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</si>
  <si>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</si>
  <si>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</si>
  <si>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</si>
  <si>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</si>
  <si>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</si>
  <si>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</si>
  <si>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</si>
  <si>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</si>
  <si>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</si>
  <si>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</si>
  <si>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</si>
  <si>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</si>
  <si>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</si>
  <si>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</si>
  <si>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</si>
  <si>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</si>
  <si>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</si>
  <si>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</si>
  <si>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</si>
  <si>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</si>
  <si>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</si>
  <si>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</si>
  <si>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</si>
  <si>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</si>
  <si>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</si>
  <si>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</si>
  <si>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</si>
  <si>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</si>
  <si>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</si>
  <si>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</si>
  <si>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</si>
  <si>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</si>
  <si>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</si>
  <si>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</si>
  <si>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</si>
  <si>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</si>
  <si>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</si>
  <si>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</si>
  <si>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</si>
  <si>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</si>
  <si>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</si>
  <si>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</si>
  <si>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</si>
  <si>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</si>
  <si>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</si>
  <si>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</si>
  <si>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</si>
  <si>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</si>
  <si>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</si>
  <si>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</si>
  <si>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</si>
  <si>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</si>
  <si>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</si>
  <si>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</si>
  <si>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</si>
  <si>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</si>
  <si>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</si>
  <si>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</si>
  <si>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</si>
  <si>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</si>
  <si>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</si>
  <si>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</si>
  <si>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</si>
  <si>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</si>
  <si>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</si>
  <si>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</si>
  <si>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</si>
  <si>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</si>
  <si>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</si>
  <si>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</si>
  <si>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</si>
  <si>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</si>
  <si>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</si>
  <si>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</si>
  <si>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</si>
  <si>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</si>
  <si>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</si>
  <si>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</si>
  <si>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</si>
  <si>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</si>
  <si>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</si>
  <si>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</si>
  <si>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</si>
  <si>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</si>
  <si>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</si>
  <si>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</si>
  <si>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</si>
  <si>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</si>
  <si>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</si>
  <si>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</si>
  <si>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</si>
  <si>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</si>
  <si>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</si>
  <si>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</si>
  <si>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</si>
  <si>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</si>
  <si>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</si>
  <si>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</si>
  <si>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</si>
  <si>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</si>
  <si>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</si>
  <si>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</si>
  <si>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</si>
  <si>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</si>
  <si>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</si>
  <si>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</si>
  <si>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</si>
  <si>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</si>
  <si>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</si>
  <si>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</si>
  <si>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</si>
  <si>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</si>
  <si>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</si>
  <si>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</si>
  <si>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</si>
  <si>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</si>
  <si>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</si>
  <si>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</si>
  <si>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</si>
  <si>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</si>
  <si>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</si>
  <si>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</si>
  <si>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</si>
  <si>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</si>
  <si>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</si>
  <si>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</si>
  <si>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</si>
  <si>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</si>
  <si>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</si>
  <si>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</si>
  <si>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</si>
  <si>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</si>
  <si>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</si>
  <si>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</si>
  <si>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</si>
  <si>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</si>
  <si>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</si>
  <si>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</si>
  <si>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</si>
  <si>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</si>
  <si>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</si>
  <si>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</si>
  <si>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</si>
  <si>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</si>
  <si>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</si>
  <si>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</si>
  <si>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</si>
  <si>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</si>
  <si>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</si>
  <si>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</si>
  <si>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</si>
  <si>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</si>
  <si>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</si>
  <si>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</si>
  <si>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</si>
  <si>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</si>
  <si>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</si>
  <si>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</si>
  <si>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</si>
  <si>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</si>
  <si>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</si>
  <si>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</si>
  <si>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</si>
  <si>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</si>
  <si>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</si>
  <si>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</si>
  <si>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</si>
  <si>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</si>
  <si>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</si>
  <si>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</si>
  <si>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</si>
  <si>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</si>
  <si>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</si>
  <si>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</si>
  <si>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</si>
  <si>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</si>
  <si>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</si>
  <si>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</si>
  <si>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</si>
  <si>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</si>
  <si>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</si>
  <si>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</si>
  <si>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</si>
  <si>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</si>
  <si>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</si>
  <si>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</si>
  <si>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</si>
  <si>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</si>
  <si>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</si>
  <si>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</si>
  <si>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</si>
  <si>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</si>
  <si>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</si>
  <si>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</si>
  <si>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</si>
  <si>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</si>
  <si>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</si>
  <si>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</si>
  <si>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</si>
  <si>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</si>
  <si>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</si>
  <si>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</si>
  <si>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</si>
  <si>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</si>
  <si>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</si>
  <si>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</si>
  <si>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</si>
  <si>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</si>
  <si>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</si>
  <si>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</si>
  <si>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</si>
  <si>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</si>
  <si>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</si>
  <si>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</si>
  <si>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</si>
  <si>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</si>
  <si>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</si>
  <si>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</si>
  <si>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</si>
  <si>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</si>
  <si>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</si>
  <si>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</si>
  <si>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</si>
  <si>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</si>
  <si>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</si>
  <si>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</si>
  <si>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</si>
  <si>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</si>
  <si>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</si>
  <si>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</si>
  <si>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</si>
  <si>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</si>
  <si>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</si>
  <si>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</si>
  <si>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</si>
  <si>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</si>
  <si>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</si>
  <si>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</si>
  <si>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</si>
  <si>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</si>
  <si>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</si>
  <si>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</si>
  <si>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</si>
  <si>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</si>
  <si>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</si>
  <si>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</si>
  <si>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</si>
  <si>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</si>
  <si>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</si>
  <si>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</si>
  <si>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</si>
  <si>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</si>
  <si>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</si>
  <si>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</si>
  <si>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</si>
  <si>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</si>
  <si>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</si>
  <si>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</si>
  <si>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</si>
  <si>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</si>
  <si>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</si>
  <si>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</si>
  <si>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</si>
  <si>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</si>
  <si>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</si>
  <si>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</si>
  <si>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</si>
  <si>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</si>
  <si>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</si>
  <si>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</si>
  <si>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</si>
  <si>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</si>
  <si>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</si>
  <si>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</si>
  <si>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</si>
  <si>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</si>
  <si>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</si>
  <si>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</si>
  <si>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</si>
  <si>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</si>
  <si>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</si>
  <si>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</si>
  <si>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</si>
  <si>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</si>
  <si>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</si>
  <si>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</si>
  <si>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</si>
  <si>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</si>
  <si>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</si>
  <si>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</si>
  <si>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</si>
  <si>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</si>
  <si>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</si>
  <si>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</si>
  <si>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</si>
  <si>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</si>
  <si>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</si>
  <si>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</si>
  <si>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</si>
  <si>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</si>
  <si>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</si>
  <si>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</si>
  <si>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</si>
  <si>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</si>
  <si>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</si>
  <si>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</si>
  <si>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</si>
  <si>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</si>
  <si>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</si>
  <si>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</si>
  <si>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</si>
  <si>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</si>
  <si>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</si>
  <si>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</si>
  <si>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</si>
  <si>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</si>
  <si>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</si>
  <si>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</si>
  <si>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</si>
  <si>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</si>
  <si>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</si>
  <si>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</si>
  <si>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</si>
  <si>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</si>
  <si>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</si>
  <si>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</si>
  <si>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</si>
  <si>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</si>
  <si>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</si>
  <si>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</si>
  <si>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</si>
  <si>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</si>
  <si>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</si>
  <si>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</si>
  <si>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</si>
  <si>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</si>
  <si>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</si>
  <si>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</si>
  <si>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</si>
  <si>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</si>
  <si>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</si>
  <si>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</si>
  <si>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</si>
  <si>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</si>
  <si>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</si>
  <si>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</si>
  <si>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</si>
  <si>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</si>
  <si>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</si>
  <si>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</si>
  <si>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</si>
  <si>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</si>
  <si>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</si>
  <si>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</si>
  <si>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</si>
  <si>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</si>
  <si>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</si>
  <si>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</si>
  <si>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</si>
  <si>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</si>
  <si>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</si>
  <si>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</si>
  <si>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</si>
  <si>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</si>
  <si>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</si>
  <si>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</si>
  <si>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</si>
  <si>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</si>
  <si>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</si>
  <si>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</si>
  <si>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</si>
  <si>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</si>
  <si>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</si>
  <si>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</si>
  <si>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</si>
  <si>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</si>
  <si>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</si>
  <si>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</si>
  <si>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</si>
  <si>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</si>
  <si>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</si>
  <si>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</si>
  <si>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</si>
  <si>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</si>
  <si>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</si>
  <si>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</si>
  <si>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</si>
  <si>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</si>
  <si>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</si>
  <si>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</si>
  <si>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</si>
  <si>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</si>
  <si>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</si>
  <si>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</si>
  <si>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</si>
  <si>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</si>
  <si>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</si>
  <si>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</si>
  <si>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</si>
  <si>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</si>
  <si>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</si>
  <si>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</si>
  <si>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</si>
  <si>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</si>
  <si>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</si>
  <si>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</si>
  <si>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</si>
  <si>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</si>
  <si>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</si>
  <si>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</si>
  <si>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</si>
  <si>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</si>
  <si>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</si>
  <si>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</si>
  <si>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</si>
  <si>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</si>
  <si>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</si>
  <si>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</si>
  <si>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</si>
  <si>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</si>
  <si>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</si>
  <si>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</si>
  <si>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</si>
  <si>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</si>
  <si>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</si>
  <si>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</si>
  <si>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</si>
  <si>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</si>
  <si>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</si>
  <si>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</si>
  <si>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</si>
  <si>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</si>
  <si>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</si>
  <si>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</si>
  <si>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</si>
  <si>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</si>
  <si>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</si>
  <si>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</si>
  <si>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</si>
  <si>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</si>
  <si>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</si>
  <si>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</si>
  <si>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</si>
  <si>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</si>
  <si>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</si>
  <si>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</si>
  <si>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</si>
  <si>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</si>
  <si>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</si>
  <si>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</si>
  <si>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</si>
  <si>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</si>
  <si>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</si>
  <si>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</si>
  <si>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</si>
  <si>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</si>
  <si>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</si>
  <si>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</si>
  <si>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</si>
  <si>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</si>
  <si>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</si>
  <si>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</si>
  <si>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</si>
  <si>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</si>
  <si>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</si>
  <si>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</si>
  <si>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</si>
  <si>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</si>
  <si>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</si>
  <si>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</si>
  <si>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</si>
  <si>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</si>
  <si>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</si>
  <si>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</si>
  <si>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</si>
  <si>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</si>
  <si>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</si>
  <si>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</si>
  <si>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</si>
  <si>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</si>
  <si>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</si>
  <si>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</si>
  <si>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</si>
  <si>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</si>
  <si>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</si>
  <si>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</si>
  <si>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</si>
  <si>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</si>
  <si>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</si>
  <si>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</si>
  <si>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</si>
  <si>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</si>
  <si>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</si>
  <si>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</si>
  <si>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</si>
  <si>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</si>
  <si>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</si>
  <si>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</si>
  <si>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</si>
  <si>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</si>
  <si>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</si>
  <si>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</si>
  <si>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</si>
  <si>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</si>
  <si>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</si>
  <si>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</si>
  <si>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</si>
  <si>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</si>
  <si>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</si>
  <si>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</si>
  <si>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</si>
  <si>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</si>
  <si>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</si>
  <si>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</si>
  <si>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</si>
  <si>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</si>
  <si>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</si>
  <si>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</si>
  <si>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</si>
  <si>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</si>
  <si>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</si>
  <si>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</si>
  <si>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</si>
  <si>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</si>
  <si>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</si>
  <si>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</si>
  <si>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</si>
  <si>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</si>
  <si>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</si>
  <si>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</si>
  <si>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</si>
  <si>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</si>
  <si>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</si>
  <si>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</si>
  <si>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</si>
  <si>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</si>
  <si>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</si>
  <si>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</si>
  <si>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</si>
  <si>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</si>
  <si>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</si>
  <si>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</si>
  <si>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</si>
  <si>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</si>
  <si>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</si>
  <si>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</si>
  <si>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</si>
  <si>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</si>
  <si>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</si>
  <si>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</si>
  <si>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</si>
  <si>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</si>
  <si>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</si>
  <si>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</si>
  <si>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</si>
  <si>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</si>
  <si>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</si>
  <si>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</si>
  <si>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</si>
  <si>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</si>
  <si>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</si>
  <si>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</si>
  <si>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</si>
  <si>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</si>
  <si>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</si>
  <si>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</si>
  <si>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</si>
  <si>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</si>
  <si>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</si>
  <si>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</si>
  <si>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</si>
  <si>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</si>
  <si>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</si>
  <si>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</si>
  <si>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</si>
  <si>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</si>
  <si>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</si>
  <si>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</si>
  <si>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</si>
  <si>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</si>
  <si>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</si>
  <si>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</si>
  <si>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</si>
  <si>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</si>
  <si>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</si>
  <si>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</si>
  <si>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</si>
  <si>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</si>
  <si>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</si>
  <si>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</si>
  <si>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</si>
  <si>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</si>
  <si>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</si>
  <si>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</si>
  <si>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</si>
  <si>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</si>
  <si>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</si>
  <si>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</si>
  <si>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</si>
  <si>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</si>
  <si>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</si>
  <si>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</si>
  <si>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</si>
  <si>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</si>
  <si>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</si>
  <si>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</si>
  <si>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</si>
  <si>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</si>
  <si>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</si>
  <si>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</si>
  <si>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</si>
  <si>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</si>
  <si>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</si>
  <si>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</si>
  <si>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</si>
  <si>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</si>
  <si>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</si>
  <si>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</si>
  <si>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</si>
  <si>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</si>
  <si>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</si>
  <si>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</si>
  <si>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</si>
  <si>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</si>
  <si>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</si>
  <si>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</si>
  <si>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</si>
  <si>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</si>
  <si>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</si>
  <si>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</si>
  <si>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</si>
  <si>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</si>
  <si>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</si>
  <si>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</si>
  <si>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</si>
  <si>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</si>
  <si>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</si>
  <si>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</si>
  <si>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</si>
  <si>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</si>
  <si>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</si>
  <si>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</si>
  <si>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</si>
  <si>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</si>
  <si>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</si>
  <si>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</si>
  <si>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</si>
  <si>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</si>
  <si>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</si>
  <si>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</si>
  <si>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</si>
  <si>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</si>
  <si>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</si>
  <si>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</si>
  <si>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</si>
  <si>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</si>
  <si>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</si>
  <si>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</si>
  <si>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</si>
  <si>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</si>
  <si>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</si>
  <si>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</si>
  <si>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</si>
  <si>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</si>
  <si>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</si>
  <si>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</si>
  <si>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</si>
  <si>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</si>
  <si>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</si>
  <si>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</si>
  <si>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</si>
  <si>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</si>
  <si>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</si>
  <si>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</si>
  <si>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</si>
  <si>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</si>
  <si>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</si>
  <si>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</si>
  <si>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</si>
  <si>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</si>
  <si>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</si>
  <si>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</si>
  <si>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</si>
  <si>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</si>
  <si>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</si>
  <si>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</si>
  <si>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</si>
  <si>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</si>
  <si>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</si>
  <si>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</si>
  <si>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</si>
  <si>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</si>
  <si>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</si>
  <si>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</si>
  <si>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</si>
  <si>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</si>
  <si>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</si>
  <si>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</si>
  <si>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</si>
  <si>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</si>
  <si>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</si>
  <si>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</si>
  <si>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</si>
  <si>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</si>
  <si>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</si>
  <si>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</si>
  <si>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</si>
  <si>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</si>
  <si>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</si>
  <si>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</si>
  <si>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</si>
  <si>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</si>
  <si>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</si>
  <si>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</si>
  <si>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</si>
  <si>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</si>
  <si>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</si>
  <si>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</si>
  <si>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</si>
  <si>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</si>
  <si>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</si>
  <si>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</si>
  <si>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</si>
  <si>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</si>
  <si>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</si>
  <si>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</si>
  <si>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</si>
  <si>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</si>
  <si>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</si>
  <si>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</si>
  <si>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</si>
  <si>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</si>
  <si>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</si>
  <si>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</si>
  <si>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</si>
  <si>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</si>
  <si>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</si>
  <si>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</si>
  <si>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</si>
  <si>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</si>
  <si>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</si>
  <si>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</si>
  <si>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</si>
  <si>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</si>
  <si>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</si>
  <si>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</si>
  <si>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</si>
  <si>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</si>
  <si>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</si>
  <si>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</si>
  <si>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</si>
  <si>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</si>
  <si>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</si>
  <si>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</si>
  <si>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</si>
  <si>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</si>
  <si>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</si>
  <si>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</si>
  <si>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</si>
  <si>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</si>
  <si>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</si>
  <si>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</si>
  <si>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</si>
  <si>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</si>
  <si>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</si>
  <si>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</si>
  <si>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</si>
  <si>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</si>
  <si>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</si>
  <si>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</si>
  <si>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</si>
  <si>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</si>
  <si>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</si>
  <si>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</si>
  <si>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</si>
  <si>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</si>
  <si>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</si>
  <si>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</si>
  <si>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</si>
  <si>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</si>
  <si>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</si>
  <si>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</si>
  <si>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</si>
  <si>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</si>
  <si>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</si>
  <si>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</si>
  <si>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</si>
  <si>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</si>
  <si>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</si>
  <si>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</si>
  <si>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</si>
  <si>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</si>
  <si>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</si>
  <si>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</si>
  <si>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</si>
  <si>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</si>
  <si>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</si>
  <si>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</si>
  <si>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</si>
  <si>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</si>
  <si>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</si>
  <si>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</si>
  <si>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</si>
  <si>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</si>
  <si>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</si>
  <si>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</si>
  <si>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</si>
  <si>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</si>
  <si>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</si>
  <si>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</si>
  <si>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</si>
  <si>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</si>
  <si>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</si>
  <si>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</si>
  <si>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</si>
  <si>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</si>
  <si>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</si>
  <si>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</si>
  <si>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</si>
  <si>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</si>
  <si>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</si>
  <si>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</si>
  <si>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</si>
  <si>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</si>
  <si>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</si>
  <si>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</si>
  <si>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</si>
  <si>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</si>
  <si>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</si>
  <si>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</si>
  <si>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</si>
  <si>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</si>
  <si>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</si>
  <si>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</si>
  <si>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</si>
  <si>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</si>
  <si>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</si>
  <si>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</si>
  <si>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</si>
  <si>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</si>
  <si>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</si>
  <si>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</si>
  <si>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</si>
  <si>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</si>
  <si>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</si>
  <si>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</si>
  <si>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</si>
  <si>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</si>
  <si>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</si>
  <si>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</si>
  <si>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</si>
  <si>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</si>
  <si>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</si>
  <si>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</si>
  <si>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</si>
  <si>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</si>
  <si>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</si>
  <si>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</si>
  <si>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</si>
  <si>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</si>
  <si>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</si>
  <si>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</si>
  <si>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</si>
  <si>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</si>
  <si>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</si>
  <si>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</si>
  <si>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</si>
  <si>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</si>
  <si>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</si>
  <si>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</si>
  <si>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</si>
  <si>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</si>
  <si>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</si>
  <si>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</si>
  <si>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</si>
  <si>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</si>
  <si>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</si>
  <si>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</si>
  <si>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</si>
  <si>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</si>
  <si>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</si>
  <si>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</si>
  <si>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</si>
  <si>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</si>
  <si>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</si>
  <si>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</si>
  <si>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</si>
  <si>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</si>
  <si>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</si>
  <si>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</si>
  <si>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</si>
  <si>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</si>
  <si>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</si>
  <si>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</si>
  <si>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</si>
  <si>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</si>
  <si>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</si>
  <si>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</si>
  <si>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</si>
  <si>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</si>
  <si>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</si>
  <si>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</si>
  <si>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</si>
  <si>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</si>
  <si>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</si>
  <si>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</si>
  <si>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</si>
  <si>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</si>
  <si>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</si>
  <si>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</si>
  <si>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</si>
  <si>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</si>
  <si>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</si>
  <si>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</si>
  <si>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</si>
  <si>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</si>
  <si>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</si>
  <si>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</si>
  <si>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</si>
  <si>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</si>
  <si>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</si>
  <si>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</si>
  <si>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</si>
  <si>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</si>
  <si>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</si>
  <si>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</si>
  <si>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</si>
  <si>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</si>
  <si>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</si>
  <si>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</si>
  <si>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</si>
  <si>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</si>
  <si>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</si>
  <si>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</si>
  <si>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</si>
  <si>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</si>
  <si>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</si>
  <si>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</si>
  <si>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</si>
  <si>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</si>
  <si>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</si>
  <si>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</si>
  <si>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</si>
  <si>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</si>
  <si>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</si>
  <si>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</si>
  <si>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</si>
  <si>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</si>
  <si>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</si>
  <si>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</si>
  <si>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</si>
  <si>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</si>
  <si>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</si>
  <si>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</si>
  <si>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</si>
  <si>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</si>
  <si>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</si>
  <si>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</si>
  <si>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</si>
  <si>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</si>
  <si>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</si>
  <si>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</si>
  <si>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</si>
  <si>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</si>
  <si>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</si>
  <si>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</si>
  <si>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</si>
  <si>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</si>
  <si>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</si>
  <si>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</si>
  <si>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</si>
  <si>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</si>
  <si>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</si>
  <si>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</si>
  <si>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</si>
  <si>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</si>
  <si>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</si>
  <si>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</si>
  <si>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</si>
  <si>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</si>
  <si>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</si>
  <si>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</si>
  <si>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</si>
  <si>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</si>
  <si>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</si>
  <si>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</si>
  <si>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</si>
  <si>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</si>
  <si>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</si>
  <si>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</si>
  <si>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</si>
  <si>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</si>
  <si>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</si>
  <si>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</si>
  <si>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</si>
  <si>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</si>
  <si>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</si>
  <si>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</si>
  <si>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</si>
  <si>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</si>
  <si>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</si>
  <si>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</si>
  <si>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</si>
  <si>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</si>
  <si>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</si>
  <si>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</si>
  <si>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</si>
  <si>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</si>
  <si>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</si>
  <si>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</si>
  <si>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</si>
  <si>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</si>
  <si>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</si>
  <si>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</si>
  <si>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</si>
  <si>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</si>
  <si>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</si>
  <si>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</si>
  <si>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</si>
  <si>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</si>
  <si>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</si>
  <si>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</si>
  <si>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</si>
  <si>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</si>
  <si>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</si>
  <si>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</si>
  <si>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</si>
  <si>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</si>
  <si>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</si>
  <si>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</si>
  <si>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</si>
  <si>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</si>
  <si>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</si>
  <si>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</si>
  <si>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</si>
  <si>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</si>
  <si>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</si>
  <si>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</si>
  <si>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</si>
  <si>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</si>
  <si>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</si>
  <si>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</si>
  <si>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</si>
  <si>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</si>
  <si>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</si>
  <si>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</si>
  <si>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</si>
  <si>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</si>
  <si>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</si>
  <si>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</si>
  <si>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</si>
  <si>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</si>
  <si>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</si>
  <si>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</si>
  <si>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</si>
  <si>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</si>
  <si>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</si>
  <si>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</si>
  <si>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</si>
  <si>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</si>
  <si>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</si>
  <si>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</si>
  <si>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</si>
  <si>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</si>
  <si>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</si>
  <si>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</si>
  <si>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</si>
  <si>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</si>
  <si>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</si>
  <si>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</si>
  <si>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</si>
  <si>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</si>
  <si>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</si>
  <si>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</si>
  <si>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</si>
  <si>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</si>
  <si>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</si>
  <si>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</si>
  <si>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</si>
  <si>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</si>
  <si>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</si>
  <si>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</si>
  <si>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</si>
  <si>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</si>
  <si>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</si>
  <si>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</si>
  <si>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</si>
  <si>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</si>
  <si>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</si>
  <si>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</si>
  <si>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</si>
  <si>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</si>
  <si>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</si>
  <si>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</si>
  <si>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</si>
  <si>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</si>
  <si>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</si>
  <si>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</si>
  <si>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</si>
  <si>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</si>
  <si>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</si>
  <si>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</si>
  <si>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</si>
  <si>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</si>
  <si>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</si>
  <si>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</si>
  <si>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</si>
  <si>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</si>
  <si>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</si>
  <si>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</si>
  <si>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</si>
  <si>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</si>
  <si>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</si>
  <si>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</si>
  <si>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</si>
  <si>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</si>
  <si>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</si>
  <si>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</si>
  <si>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</si>
  <si>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</si>
  <si>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</si>
  <si>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</si>
  <si>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</si>
  <si>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</si>
  <si>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</si>
  <si>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</si>
  <si>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</si>
  <si>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</si>
  <si>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</si>
  <si>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</si>
  <si>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</si>
  <si>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</si>
  <si>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</si>
  <si>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</si>
  <si>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</si>
  <si>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</si>
  <si>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</si>
  <si>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</si>
  <si>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</si>
  <si>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</si>
  <si>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</si>
  <si>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</si>
  <si>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</si>
  <si>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</si>
  <si>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</si>
  <si>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</si>
  <si>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</si>
  <si>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</si>
  <si>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</si>
  <si>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</si>
  <si>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</si>
  <si>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</si>
  <si>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</si>
  <si>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</si>
  <si>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</si>
  <si>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</si>
  <si>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</si>
  <si>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</si>
  <si>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</si>
  <si>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</si>
  <si>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</si>
  <si>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</si>
  <si>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</si>
  <si>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</si>
  <si>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</si>
  <si>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</si>
  <si>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</si>
  <si>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</si>
  <si>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</si>
  <si>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</si>
  <si>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</si>
  <si>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</si>
  <si>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</si>
  <si>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</si>
  <si>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</si>
  <si>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</si>
  <si>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</si>
  <si>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</si>
  <si>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</si>
  <si>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</si>
  <si>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</si>
  <si>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</si>
  <si>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</si>
  <si>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</si>
  <si>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</si>
  <si>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</si>
  <si>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</si>
  <si>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</si>
  <si>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</si>
  <si>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</si>
  <si>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</si>
  <si>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</si>
  <si>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</si>
  <si>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</si>
  <si>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</si>
  <si>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</si>
  <si>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</si>
  <si>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</si>
  <si>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</si>
  <si>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</si>
  <si>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</si>
  <si>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</si>
  <si>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</si>
  <si>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</si>
  <si>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</si>
  <si>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</si>
  <si>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</si>
  <si>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</si>
  <si>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</si>
  <si>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</si>
  <si>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</si>
  <si>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</si>
  <si>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</si>
  <si>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</si>
  <si>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</si>
  <si>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</si>
  <si>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</si>
  <si>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</si>
  <si>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</si>
  <si>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</si>
  <si>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</si>
  <si>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</si>
  <si>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</si>
  <si>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</si>
  <si>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</si>
  <si>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</si>
  <si>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</si>
  <si>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</si>
  <si>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</si>
  <si>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</si>
  <si>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</si>
  <si>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</si>
  <si>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</si>
  <si>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</si>
  <si>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</si>
  <si>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</si>
  <si>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</si>
  <si>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</si>
  <si>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</si>
  <si>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</si>
  <si>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</si>
  <si>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</si>
  <si>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</si>
  <si>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</si>
  <si>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</si>
  <si>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</si>
  <si>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</si>
  <si>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</si>
  <si>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</si>
  <si>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</si>
  <si>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</si>
  <si>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</si>
  <si>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</si>
  <si>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</si>
  <si>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</si>
  <si>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</si>
  <si>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</si>
  <si>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</si>
  <si>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</si>
  <si>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</si>
  <si>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</si>
  <si>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</si>
  <si>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</si>
  <si>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</si>
  <si>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</si>
  <si>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</si>
  <si>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</si>
  <si>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</si>
  <si>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</si>
  <si>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</si>
  <si>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</si>
  <si>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</si>
  <si>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</si>
  <si>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</si>
  <si>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</si>
  <si>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</si>
  <si>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</si>
  <si>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</si>
  <si>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</si>
  <si>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</si>
  <si>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</si>
  <si>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</si>
  <si>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</si>
  <si>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</si>
  <si>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</si>
  <si>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</si>
  <si>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</si>
  <si>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</si>
  <si>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</si>
  <si>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</si>
  <si>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</si>
  <si>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</si>
  <si>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</si>
  <si>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</si>
  <si>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</si>
  <si>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</si>
  <si>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</si>
  <si>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</si>
  <si>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</si>
  <si>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</si>
  <si>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</si>
  <si>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</si>
  <si>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</si>
  <si>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</si>
  <si>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</si>
  <si>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</si>
  <si>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</si>
  <si>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</si>
  <si>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</si>
  <si>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</si>
  <si>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</si>
  <si>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</si>
  <si>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</si>
  <si>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</si>
  <si>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</si>
  <si>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</si>
  <si>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</si>
  <si>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</si>
  <si>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</si>
  <si>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</si>
  <si>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</si>
  <si>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</si>
  <si>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</si>
  <si>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</si>
  <si>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</si>
  <si>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</si>
  <si>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</si>
  <si>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</si>
  <si>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</si>
  <si>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</si>
  <si>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</si>
  <si>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</si>
  <si>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</si>
  <si>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</si>
  <si>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</si>
  <si>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</si>
  <si>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</si>
  <si>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</si>
  <si>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</si>
  <si>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</si>
  <si>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</si>
  <si>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</si>
  <si>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</si>
  <si>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</si>
  <si>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</si>
  <si>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</si>
  <si>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</si>
  <si>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</si>
  <si>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</si>
  <si>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</si>
  <si>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</si>
  <si>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</si>
  <si>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</si>
  <si>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</si>
  <si>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</si>
  <si>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</si>
  <si>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</si>
  <si>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</si>
  <si>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</si>
  <si>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</si>
  <si>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</si>
  <si>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</si>
  <si>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</si>
  <si>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</si>
  <si>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</si>
  <si>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</si>
  <si>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</si>
  <si>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</si>
  <si>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</si>
  <si>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</si>
  <si>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</si>
  <si>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</si>
  <si>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</si>
  <si>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</si>
  <si>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</si>
  <si>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</si>
  <si>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</si>
  <si>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</si>
  <si>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</si>
  <si>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</si>
  <si>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</si>
  <si>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</si>
  <si>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</si>
  <si>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</si>
  <si>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</si>
  <si>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</si>
  <si>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</si>
  <si>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</si>
  <si>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</si>
  <si>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</si>
  <si>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</si>
  <si>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</si>
  <si>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</si>
  <si>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</si>
  <si>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</si>
  <si>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</si>
  <si>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</si>
  <si>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</si>
  <si>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</si>
  <si>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</si>
  <si>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</si>
  <si>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</si>
  <si>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</si>
  <si>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</si>
  <si>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</si>
  <si>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</si>
  <si>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</si>
  <si>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</si>
  <si>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</si>
  <si>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</si>
  <si>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</si>
  <si>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</si>
  <si>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</si>
  <si>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</si>
  <si>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</si>
  <si>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</si>
  <si>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</si>
  <si>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</si>
  <si>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</si>
  <si>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</si>
  <si>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</si>
  <si>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</si>
  <si>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</si>
  <si>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</si>
  <si>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</si>
  <si>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</si>
  <si>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</si>
  <si>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</si>
  <si>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</si>
  <si>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</si>
  <si>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</si>
  <si>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</si>
  <si>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</si>
  <si>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</si>
  <si>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</si>
  <si>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</si>
  <si>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</si>
  <si>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</si>
  <si>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</si>
  <si>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</si>
  <si>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</si>
  <si>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</si>
  <si>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</si>
  <si>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</si>
  <si>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</si>
  <si>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</si>
  <si>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</si>
  <si>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</si>
  <si>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</si>
  <si>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</si>
  <si>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</si>
  <si>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</si>
  <si>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</si>
  <si>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</si>
  <si>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</si>
  <si>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</si>
  <si>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</si>
  <si>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</si>
  <si>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</si>
  <si>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</si>
  <si>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</si>
  <si>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</si>
  <si>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</si>
  <si>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</si>
  <si>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</si>
  <si>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</si>
  <si>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</si>
  <si>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</si>
  <si>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</si>
  <si>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</si>
  <si>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</si>
  <si>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</si>
  <si>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</si>
  <si>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</si>
  <si>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</si>
  <si>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</si>
  <si>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</si>
  <si>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</si>
  <si>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</si>
  <si>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</si>
  <si>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</si>
  <si>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</si>
  <si>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</si>
  <si>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</si>
  <si>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</si>
  <si>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</si>
  <si>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</si>
  <si>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</si>
  <si>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</si>
  <si>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</si>
  <si>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</si>
  <si>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</si>
  <si>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</si>
  <si>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</si>
  <si>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</si>
  <si>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</si>
  <si>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</si>
  <si>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</si>
  <si>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</si>
  <si>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</si>
  <si>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</si>
  <si>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</si>
  <si>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</si>
  <si>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</si>
  <si>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</si>
  <si>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</si>
  <si>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</si>
  <si>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</si>
  <si>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</si>
  <si>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</si>
  <si>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</si>
  <si>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</si>
  <si>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</si>
  <si>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</si>
  <si>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</si>
  <si>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</si>
  <si>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</si>
  <si>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</si>
  <si>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</si>
  <si>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</si>
  <si>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</si>
  <si>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</si>
  <si>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</si>
  <si>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</si>
  <si>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</si>
  <si>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</si>
  <si>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</si>
  <si>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</si>
  <si>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</si>
  <si>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</si>
  <si>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</si>
  <si>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</si>
  <si>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</si>
  <si>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</si>
  <si>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</si>
  <si>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</si>
  <si>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</si>
  <si>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</si>
  <si>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</si>
  <si>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</si>
  <si>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</si>
  <si>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</si>
  <si>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</si>
  <si>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</si>
  <si>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</si>
  <si>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</si>
  <si>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</si>
  <si>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</si>
  <si>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</si>
  <si>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</si>
  <si>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</si>
  <si>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</si>
  <si>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</si>
  <si>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</si>
  <si>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</si>
  <si>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</si>
  <si>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</si>
  <si>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</si>
  <si>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</si>
  <si>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</si>
  <si>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</si>
  <si>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</si>
  <si>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</si>
  <si>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</si>
  <si>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</si>
  <si>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</si>
  <si>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</si>
  <si>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</si>
  <si>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</si>
  <si>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</si>
  <si>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</si>
  <si>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</si>
  <si>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</si>
  <si>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</si>
  <si>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</si>
  <si>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</si>
  <si>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</si>
  <si>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</si>
  <si>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</si>
  <si>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</si>
  <si>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</si>
  <si>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</si>
  <si>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</si>
  <si>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</si>
  <si>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</si>
  <si>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</si>
  <si>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</si>
  <si>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</si>
  <si>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</si>
  <si>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</si>
  <si>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</si>
  <si>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</si>
  <si>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</si>
  <si>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</si>
  <si>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</si>
  <si>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</si>
  <si>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</si>
  <si>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</si>
  <si>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</si>
  <si>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</si>
  <si>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</si>
  <si>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</si>
  <si>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</si>
  <si>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</si>
  <si>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</si>
  <si>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</si>
  <si>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</si>
  <si>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</si>
  <si>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</si>
  <si>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</si>
  <si>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</si>
  <si>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</si>
  <si>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</si>
  <si>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</si>
  <si>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</si>
  <si>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</si>
  <si>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</si>
  <si>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</si>
  <si>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</si>
  <si>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</si>
  <si>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</si>
  <si>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</si>
  <si>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</si>
  <si>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</si>
  <si>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</si>
  <si>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</si>
  <si>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</si>
  <si>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</si>
  <si>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</si>
  <si>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</si>
  <si>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</si>
  <si>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</si>
  <si>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</si>
  <si>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</si>
  <si>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</si>
  <si>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</si>
  <si>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</si>
  <si>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</si>
  <si>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</si>
  <si>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</si>
  <si>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</si>
  <si>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</si>
  <si>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</si>
  <si>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</si>
  <si>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</si>
  <si>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</si>
  <si>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</si>
  <si>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</si>
  <si>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</si>
  <si>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</si>
  <si>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</si>
  <si>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</si>
  <si>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</si>
  <si>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</si>
  <si>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</si>
  <si>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</si>
  <si>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</si>
  <si>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</si>
  <si>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</si>
  <si>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</si>
  <si>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</si>
  <si>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</si>
  <si>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</si>
  <si>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</si>
  <si>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</si>
  <si>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</si>
  <si>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</si>
  <si>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</si>
  <si>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</si>
  <si>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</si>
  <si>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</si>
  <si>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</si>
  <si>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</si>
  <si>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</si>
  <si>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</si>
  <si>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</si>
  <si>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</si>
  <si>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</si>
  <si>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</si>
  <si>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</si>
  <si>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</si>
  <si>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</si>
  <si>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</si>
  <si>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</si>
  <si>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</si>
  <si>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</si>
  <si>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</si>
  <si>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</si>
  <si>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</si>
  <si>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</si>
  <si>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</si>
  <si>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</si>
  <si>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</si>
  <si>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</si>
  <si>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</si>
  <si>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</si>
  <si>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</si>
  <si>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</si>
  <si>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</si>
  <si>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</si>
  <si>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</si>
  <si>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</si>
  <si>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</si>
  <si>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</si>
  <si>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</si>
  <si>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</si>
  <si>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</si>
  <si>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</si>
  <si>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</si>
  <si>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</si>
  <si>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</si>
  <si>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</si>
  <si>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</si>
  <si>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</si>
  <si>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</si>
  <si>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</si>
  <si>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</si>
  <si>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</si>
  <si>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</si>
  <si>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</si>
  <si>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</si>
  <si>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</si>
  <si>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</si>
  <si>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</si>
  <si>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</si>
  <si>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</si>
  <si>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</si>
  <si>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</si>
  <si>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</si>
  <si>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</si>
  <si>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</si>
  <si>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</si>
  <si>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</si>
  <si>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</si>
  <si>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</si>
  <si>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</si>
  <si>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</si>
  <si>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</si>
  <si>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</si>
  <si>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</si>
  <si>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</si>
  <si>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</si>
  <si>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</si>
  <si>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</si>
  <si>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</si>
  <si>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</si>
  <si>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</si>
  <si>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</si>
  <si>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</si>
  <si>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</si>
  <si>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</si>
  <si>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</si>
  <si>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</si>
  <si>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</si>
  <si>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</si>
  <si>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</si>
  <si>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</si>
  <si>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</si>
  <si>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</si>
  <si>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</si>
  <si>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</si>
  <si>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</si>
  <si>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</si>
  <si>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</si>
  <si>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</si>
  <si>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</si>
  <si>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</si>
  <si>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</si>
  <si>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</si>
  <si>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</si>
  <si>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</si>
  <si>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</si>
  <si>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</si>
  <si>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</si>
  <si>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</si>
  <si>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</si>
  <si>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</si>
  <si>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</si>
  <si>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</si>
  <si>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</si>
  <si>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</si>
  <si>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</si>
  <si>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</si>
  <si>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</si>
  <si>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</si>
  <si>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</si>
  <si>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</si>
  <si>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</si>
  <si>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</si>
  <si>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</si>
  <si>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</si>
  <si>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</si>
  <si>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</si>
  <si>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</si>
  <si>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</si>
  <si>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</si>
  <si>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</si>
  <si>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</si>
  <si>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</si>
  <si>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</si>
  <si>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</si>
  <si>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</si>
  <si>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</si>
  <si>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</si>
  <si>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</si>
  <si>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</si>
  <si>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</si>
  <si>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</si>
  <si>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</si>
  <si>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</si>
  <si>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</si>
  <si>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</si>
  <si>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</si>
  <si>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</si>
  <si>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</si>
  <si>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</si>
  <si>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</si>
  <si>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</si>
  <si>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</si>
  <si>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</si>
  <si>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</si>
  <si>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</si>
  <si>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</si>
  <si>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</si>
  <si>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</si>
  <si>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</si>
  <si>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</si>
  <si>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</si>
  <si>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</si>
  <si>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</si>
  <si>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</si>
  <si>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</si>
  <si>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</si>
  <si>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</si>
  <si>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</si>
  <si>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</si>
  <si>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</si>
  <si>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</si>
  <si>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</si>
  <si>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</si>
  <si>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</si>
  <si>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</si>
  <si>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</si>
  <si>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</si>
  <si>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</si>
  <si>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</si>
  <si>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</si>
  <si>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</si>
  <si>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</si>
  <si>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</si>
  <si>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</si>
  <si>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</si>
  <si>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</si>
  <si>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</si>
  <si>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</si>
  <si>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</si>
  <si>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</si>
  <si>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</si>
  <si>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</si>
  <si>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</si>
  <si>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</si>
  <si>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</si>
  <si>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</si>
  <si>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</si>
  <si>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</si>
  <si>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</si>
  <si>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</si>
  <si>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</si>
  <si>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</si>
  <si>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</si>
  <si>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</si>
  <si>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</si>
  <si>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</si>
  <si>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</si>
  <si>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</si>
  <si>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</si>
  <si>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</si>
  <si>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</si>
  <si>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</si>
  <si>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</si>
  <si>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</si>
  <si>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</si>
  <si>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</si>
  <si>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</si>
  <si>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</si>
  <si>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</si>
  <si>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</si>
  <si>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</si>
  <si>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</si>
  <si>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</si>
  <si>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</si>
  <si>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</si>
  <si>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</si>
  <si>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</si>
  <si>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</si>
  <si>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</si>
  <si>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</si>
  <si>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</si>
  <si>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</si>
  <si>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</si>
  <si>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</si>
  <si>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</si>
  <si>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</si>
  <si>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</si>
  <si>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</si>
  <si>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</si>
  <si>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</si>
  <si>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</si>
  <si>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</si>
  <si>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</si>
  <si>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</si>
  <si>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</si>
  <si>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</si>
  <si>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</si>
  <si>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</si>
  <si>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</si>
  <si>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</si>
  <si>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</si>
  <si>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</si>
  <si>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</si>
  <si>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</si>
  <si>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</si>
  <si>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</si>
  <si>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</si>
  <si>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</si>
  <si>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</si>
  <si>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</si>
  <si>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</si>
  <si>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</si>
  <si>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</si>
  <si>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</si>
  <si>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</si>
  <si>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</si>
  <si>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</si>
  <si>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</si>
  <si>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</si>
  <si>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</si>
  <si>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</si>
  <si>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</si>
  <si>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</si>
  <si>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</si>
  <si>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</si>
  <si>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</si>
  <si>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</si>
  <si>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</si>
  <si>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</si>
  <si>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</si>
  <si>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</si>
  <si>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</si>
  <si>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</si>
  <si>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</si>
  <si>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</si>
  <si>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</si>
  <si>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</si>
  <si>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</si>
  <si>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</si>
  <si>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</si>
  <si>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</si>
  <si>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</si>
  <si>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</si>
  <si>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</si>
  <si>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</si>
  <si>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</si>
  <si>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</si>
  <si>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</si>
  <si>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</si>
  <si>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</si>
  <si>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</si>
  <si>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</si>
  <si>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</si>
  <si>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</si>
  <si>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</si>
  <si>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</si>
  <si>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</si>
  <si>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</si>
  <si>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</si>
  <si>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</si>
  <si>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</si>
  <si>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</si>
  <si>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</si>
  <si>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</si>
  <si>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</si>
  <si>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</si>
  <si>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</si>
  <si>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</si>
  <si>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</si>
  <si>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</si>
  <si>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</si>
  <si>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</si>
  <si>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</si>
  <si>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</si>
  <si>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</si>
  <si>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</si>
  <si>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</si>
  <si>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</si>
  <si>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</si>
  <si>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</si>
  <si>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</si>
  <si>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</si>
  <si>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</si>
  <si>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</si>
  <si>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</si>
  <si>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</si>
  <si>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</si>
  <si>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</si>
  <si>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</si>
  <si>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</si>
  <si>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</si>
  <si>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</si>
  <si>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</si>
  <si>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</si>
  <si>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</si>
  <si>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</si>
  <si>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</si>
  <si>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</si>
  <si>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</si>
  <si>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</si>
  <si>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</si>
  <si>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</si>
  <si>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</si>
  <si>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</si>
  <si>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</si>
  <si>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</si>
  <si>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</si>
  <si>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</si>
  <si>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</si>
  <si>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</si>
  <si>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</si>
  <si>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</si>
  <si>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</si>
  <si>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</si>
  <si>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</si>
  <si>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</si>
  <si>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</si>
  <si>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</si>
  <si>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</si>
  <si>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</si>
  <si>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</si>
  <si>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</si>
  <si>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</si>
  <si>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</si>
  <si>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</si>
  <si>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</si>
  <si>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</si>
  <si>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</si>
  <si>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</si>
  <si>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</si>
  <si>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</si>
  <si>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</si>
  <si>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</si>
  <si>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</si>
  <si>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</si>
  <si>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</si>
  <si>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</si>
  <si>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</si>
  <si>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</si>
  <si>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</si>
  <si>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</si>
  <si>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</si>
  <si>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</si>
  <si>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</si>
  <si>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</si>
  <si>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</si>
  <si>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</si>
  <si>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</si>
  <si>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</si>
  <si>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</si>
  <si>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</si>
  <si>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</si>
  <si>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</si>
  <si>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</si>
  <si>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</si>
  <si>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</si>
  <si>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</si>
  <si>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</si>
  <si>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</si>
  <si>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</si>
  <si>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</si>
  <si>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</si>
  <si>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</si>
  <si>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</si>
  <si>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</si>
  <si>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</si>
  <si>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</si>
  <si>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</si>
  <si>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</si>
  <si>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</si>
  <si>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</si>
  <si>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</si>
  <si>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</si>
  <si>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</si>
  <si>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</si>
  <si>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</si>
  <si>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</si>
  <si>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</si>
  <si>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</si>
  <si>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</si>
  <si>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</si>
  <si>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</si>
  <si>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</si>
  <si>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</si>
  <si>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</si>
  <si>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</si>
  <si>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</si>
  <si>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</si>
  <si>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</si>
  <si>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</si>
  <si>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</si>
  <si>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</si>
  <si>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</si>
  <si>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</si>
  <si>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</si>
  <si>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</si>
  <si>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</si>
  <si>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</si>
  <si>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</si>
  <si>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</si>
  <si>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</si>
  <si>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</si>
  <si>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</si>
  <si>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</si>
  <si>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</si>
  <si>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</si>
  <si>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</si>
  <si>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</si>
  <si>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</si>
  <si>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</si>
  <si>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</si>
  <si>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</si>
  <si>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</si>
  <si>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</si>
  <si>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</si>
  <si>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</si>
  <si>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</si>
  <si>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</si>
  <si>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</si>
  <si>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</si>
  <si>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</si>
  <si>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</si>
  <si>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</si>
  <si>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</si>
  <si>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</si>
  <si>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</si>
  <si>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</si>
  <si>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</si>
  <si>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</si>
  <si>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</si>
  <si>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</si>
  <si>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</si>
  <si>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</si>
  <si>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</si>
  <si>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</si>
  <si>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</si>
  <si>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</si>
  <si>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</si>
  <si>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</si>
  <si>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</si>
  <si>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</si>
  <si>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</si>
  <si>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</si>
  <si>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</si>
  <si>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</si>
  <si>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</si>
  <si>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</si>
  <si>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</si>
  <si>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</si>
  <si>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</si>
  <si>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</si>
  <si>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</si>
  <si>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</si>
  <si>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</si>
  <si>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</si>
  <si>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</si>
  <si>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</si>
  <si>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</si>
  <si>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</si>
  <si>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</si>
  <si>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</si>
  <si>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</si>
  <si>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</si>
  <si>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</si>
  <si>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</si>
  <si>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</si>
  <si>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</si>
  <si>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</si>
  <si>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</si>
  <si>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</si>
  <si>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</si>
  <si>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</si>
  <si>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</si>
  <si>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</si>
  <si>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</si>
  <si>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</si>
  <si>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</si>
  <si>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</si>
  <si>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</si>
  <si>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</si>
  <si>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</si>
  <si>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</si>
  <si>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</si>
  <si>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</si>
  <si>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</si>
  <si>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</si>
  <si>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</si>
  <si>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</si>
  <si>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</si>
  <si>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</si>
  <si>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</si>
  <si>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</si>
  <si>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</si>
  <si>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</si>
  <si>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</si>
  <si>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</si>
  <si>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</si>
  <si>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</si>
  <si>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</si>
  <si>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</si>
  <si>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</si>
  <si>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</si>
  <si>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</si>
  <si>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</si>
  <si>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</si>
  <si>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</si>
  <si>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</si>
  <si>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</si>
  <si>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</si>
  <si>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</si>
  <si>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</si>
  <si>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</si>
  <si>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</si>
  <si>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</si>
  <si>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</si>
  <si>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</si>
  <si>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</si>
  <si>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</si>
  <si>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</si>
  <si>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</si>
  <si>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</si>
  <si>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</si>
  <si>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</si>
  <si>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</si>
  <si>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</si>
  <si>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</si>
  <si>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</si>
  <si>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</si>
  <si>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</si>
  <si>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</si>
  <si>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</si>
  <si>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</si>
  <si>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</si>
  <si>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</si>
  <si>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</si>
  <si>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</si>
  <si>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</si>
  <si>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</si>
  <si>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</si>
  <si>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</si>
  <si>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</si>
  <si>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</si>
  <si>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</si>
  <si>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</si>
  <si>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</si>
  <si>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</si>
  <si>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</si>
  <si>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</si>
  <si>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</si>
  <si>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</si>
  <si>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</si>
  <si>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</si>
  <si>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</si>
  <si>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</si>
  <si>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</si>
  <si>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</si>
  <si>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</si>
  <si>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</si>
  <si>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</si>
  <si>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</si>
  <si>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</si>
  <si>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</si>
  <si>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</si>
  <si>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</si>
  <si>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</si>
  <si>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</si>
  <si>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</si>
  <si>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</si>
  <si>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</si>
  <si>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</si>
  <si>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</si>
  <si>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</si>
  <si>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</si>
  <si>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</si>
  <si>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</si>
  <si>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</si>
  <si>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</si>
  <si>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</si>
  <si>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</si>
  <si>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</si>
  <si>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</si>
  <si>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</si>
  <si>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</si>
  <si>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</si>
  <si>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</si>
  <si>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</si>
  <si>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</si>
  <si>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</si>
  <si>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</si>
  <si>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</si>
  <si>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</si>
  <si>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</si>
  <si>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</si>
  <si>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</si>
  <si>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</si>
  <si>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</si>
  <si>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</si>
  <si>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</si>
  <si>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</si>
  <si>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</si>
  <si>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</si>
  <si>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</si>
  <si>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</si>
  <si>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</si>
  <si>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</si>
  <si>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</si>
  <si>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</si>
  <si>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</si>
  <si>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</si>
  <si>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</si>
  <si>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</si>
  <si>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</si>
  <si>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</si>
  <si>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</si>
  <si>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</si>
  <si>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</si>
  <si>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</si>
  <si>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</si>
  <si>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</si>
  <si>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</si>
  <si>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</si>
  <si>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</si>
  <si>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</si>
  <si>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</si>
  <si>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</si>
  <si>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</si>
  <si>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</si>
  <si>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</si>
  <si>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</si>
  <si>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</si>
  <si>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</si>
  <si>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</si>
  <si>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</si>
  <si>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</si>
  <si>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</si>
  <si>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</si>
  <si>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</si>
  <si>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</si>
  <si>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</si>
  <si>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</si>
  <si>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</si>
  <si>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</si>
  <si>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</si>
  <si>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</si>
  <si>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</si>
  <si>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</si>
  <si>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</si>
  <si>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</si>
  <si>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</si>
  <si>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</si>
  <si>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</si>
  <si>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</si>
  <si>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</si>
  <si>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</si>
  <si>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</si>
  <si>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</si>
  <si>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</si>
  <si>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</si>
  <si>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</si>
  <si>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</si>
  <si>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</si>
  <si>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</si>
  <si>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</si>
  <si>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</si>
  <si>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</si>
  <si>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</si>
  <si>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</si>
  <si>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</si>
  <si>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</si>
  <si>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</si>
  <si>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</si>
  <si>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</si>
  <si>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</si>
  <si>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</si>
  <si>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</si>
  <si>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</si>
  <si>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</si>
  <si>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</si>
  <si>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</si>
  <si>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</si>
  <si>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</si>
  <si>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</si>
  <si>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</si>
  <si>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</si>
  <si>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</si>
  <si>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</si>
  <si>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</si>
  <si>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</si>
  <si>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</si>
  <si>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</si>
  <si>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</si>
  <si>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</si>
  <si>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</si>
  <si>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</si>
  <si>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</si>
  <si>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</si>
  <si>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</si>
  <si>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</si>
  <si>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</si>
  <si>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</si>
  <si>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</si>
  <si>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</si>
  <si>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</si>
  <si>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</si>
  <si>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</si>
  <si>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</si>
  <si>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</si>
  <si>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</si>
  <si>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</si>
  <si>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</si>
  <si>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</si>
  <si>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</si>
  <si>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</si>
  <si>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</si>
  <si>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</si>
  <si>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</si>
  <si>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</si>
  <si>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</si>
  <si>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</si>
  <si>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</si>
  <si>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</si>
  <si>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</si>
  <si>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</si>
  <si>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</si>
  <si>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</si>
  <si>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</si>
  <si>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</si>
  <si>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</si>
  <si>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</si>
  <si>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</si>
  <si>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</si>
  <si>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</si>
  <si>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</si>
  <si>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</si>
  <si>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</si>
  <si>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</si>
  <si>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</si>
  <si>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</si>
  <si>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</si>
  <si>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</si>
  <si>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</si>
  <si>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</si>
  <si>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</si>
  <si>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</si>
  <si>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</si>
  <si>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</si>
  <si>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</si>
  <si>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</si>
  <si>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</si>
  <si>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</si>
  <si>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</si>
  <si>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</si>
  <si>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</si>
  <si>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</si>
  <si>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</si>
  <si>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</si>
  <si>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</si>
  <si>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</si>
  <si>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</si>
  <si>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</si>
  <si>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</si>
  <si>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</si>
  <si>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</si>
  <si>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</si>
  <si>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</si>
  <si>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</si>
  <si>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</si>
  <si>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</si>
  <si>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</si>
  <si>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</si>
  <si>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</si>
  <si>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</si>
  <si>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</si>
  <si>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</si>
  <si>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</si>
  <si>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</si>
  <si>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</si>
  <si>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</si>
  <si>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</si>
  <si>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</si>
  <si>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</si>
  <si>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</si>
  <si>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</si>
  <si>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</si>
  <si>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</si>
  <si>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</si>
  <si>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</si>
  <si>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</si>
  <si>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</si>
  <si>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</si>
  <si>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</si>
  <si>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</si>
  <si>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</si>
  <si>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</si>
  <si>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</si>
  <si>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</si>
  <si>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</si>
  <si>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</si>
  <si>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</si>
  <si>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</si>
  <si>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</si>
  <si>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</si>
  <si>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</si>
  <si>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</si>
  <si>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</si>
  <si>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</si>
  <si>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</si>
  <si>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</si>
  <si>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</si>
  <si>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</si>
  <si>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</si>
  <si>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</si>
  <si>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</si>
  <si>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</si>
  <si>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</si>
  <si>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</si>
  <si>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</si>
  <si>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</si>
  <si>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</si>
  <si>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</si>
  <si>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</si>
  <si>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</si>
  <si>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</si>
  <si>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</si>
  <si>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</si>
  <si>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</si>
  <si>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</si>
  <si>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</si>
  <si>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</si>
  <si>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</si>
  <si>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</si>
  <si>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</si>
  <si>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</si>
  <si>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</si>
  <si>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</si>
  <si>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</si>
  <si>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</si>
  <si>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</si>
  <si>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</si>
  <si>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</si>
  <si>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</si>
  <si>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</si>
  <si>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</si>
  <si>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</si>
  <si>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</si>
  <si>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</si>
  <si>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</si>
  <si>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</si>
  <si>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</si>
  <si>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</si>
  <si>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</si>
  <si>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</si>
  <si>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</si>
  <si>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</si>
  <si>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</si>
  <si>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</si>
  <si>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</si>
  <si>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</si>
  <si>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</si>
  <si>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</si>
  <si>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</si>
  <si>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</si>
  <si>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</si>
  <si>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</si>
  <si>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</si>
  <si>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</si>
  <si>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</si>
  <si>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</si>
  <si>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</si>
  <si>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</si>
  <si>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</si>
  <si>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</si>
  <si>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</si>
  <si>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</si>
  <si>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</si>
  <si>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</si>
  <si>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</si>
  <si>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</si>
  <si>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</si>
  <si>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</si>
  <si>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</si>
  <si>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</si>
  <si>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</si>
  <si>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</si>
  <si>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</si>
  <si>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</si>
  <si>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</si>
  <si>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</si>
  <si>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</si>
  <si>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</si>
  <si>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</si>
  <si>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</si>
  <si>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</si>
  <si>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</si>
  <si>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</si>
  <si>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</si>
  <si>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</si>
  <si>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</si>
  <si>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</si>
  <si>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</si>
  <si>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</si>
  <si>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</si>
  <si>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</si>
  <si>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</si>
  <si>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</si>
  <si>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</si>
  <si>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</si>
  <si>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</si>
  <si>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</si>
  <si>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</si>
  <si>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</si>
  <si>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</si>
  <si>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</si>
  <si>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</si>
  <si>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</si>
  <si>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</si>
  <si>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</si>
  <si>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</si>
  <si>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</si>
  <si>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</si>
  <si>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</si>
  <si>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</si>
  <si>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</si>
  <si>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</si>
  <si>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</si>
  <si>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</si>
  <si>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</si>
  <si>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</si>
  <si>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</si>
  <si>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</si>
  <si>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</si>
  <si>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</si>
  <si>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</si>
  <si>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</si>
  <si>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</si>
  <si>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</si>
  <si>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</si>
  <si>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</si>
  <si>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</si>
  <si>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</si>
  <si>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</si>
  <si>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</si>
  <si>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</si>
  <si>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</si>
  <si>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</si>
  <si>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</si>
  <si>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</si>
  <si>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</si>
  <si>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</si>
  <si>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</si>
  <si>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</si>
  <si>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</si>
  <si>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</si>
  <si>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</si>
  <si>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</si>
  <si>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</si>
  <si>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</si>
  <si>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</si>
  <si>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</si>
  <si>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</si>
  <si>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</si>
  <si>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</si>
  <si>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</si>
  <si>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</si>
  <si>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</si>
  <si>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</si>
  <si>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</si>
  <si>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</si>
  <si>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</si>
  <si>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</si>
  <si>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</si>
  <si>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</si>
  <si>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</si>
  <si>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</si>
  <si>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</si>
  <si>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</si>
  <si>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</si>
  <si>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</si>
  <si>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</si>
  <si>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</si>
  <si>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</si>
  <si>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</si>
  <si>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</si>
  <si>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</si>
  <si>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</si>
  <si>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</si>
  <si>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</si>
  <si>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</si>
  <si>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</si>
  <si>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</si>
  <si>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</si>
  <si>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</si>
  <si>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</si>
  <si>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</si>
  <si>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</si>
  <si>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</si>
  <si>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</si>
  <si>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</si>
  <si>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</si>
  <si>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</si>
  <si>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</si>
  <si>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</si>
  <si>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</si>
  <si>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</si>
  <si>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</si>
  <si>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</si>
  <si>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</si>
  <si>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</si>
  <si>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</si>
  <si>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</si>
  <si>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</si>
  <si>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</si>
  <si>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</si>
  <si>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</si>
  <si>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</si>
  <si>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</si>
  <si>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</si>
  <si>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</si>
  <si>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</si>
  <si>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</si>
  <si>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</si>
  <si>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</si>
  <si>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</si>
  <si>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</si>
  <si>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</si>
  <si>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</si>
  <si>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</si>
  <si>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</si>
  <si>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</si>
  <si>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</si>
  <si>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</si>
  <si>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</si>
  <si>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</si>
  <si>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</si>
  <si>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</si>
  <si>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</si>
  <si>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</si>
  <si>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</si>
  <si>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</si>
  <si>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</si>
  <si>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</si>
  <si>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</si>
  <si>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</si>
  <si>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</si>
  <si>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</si>
  <si>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</si>
  <si>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</si>
  <si>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</si>
  <si>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</si>
  <si>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</si>
  <si>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</si>
  <si>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</si>
  <si>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</si>
  <si>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</si>
  <si>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</si>
  <si>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</si>
  <si>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</si>
  <si>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</si>
  <si>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</si>
  <si>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</si>
  <si>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</si>
  <si>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</si>
  <si>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</si>
  <si>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</si>
  <si>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</si>
  <si>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</si>
  <si>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</si>
  <si>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</si>
  <si>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</si>
  <si>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</si>
  <si>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</si>
  <si>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</si>
  <si>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</si>
  <si>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</si>
  <si>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</si>
  <si>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</si>
  <si>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</si>
  <si>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</si>
  <si>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</si>
  <si>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</si>
  <si>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</si>
  <si>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</si>
  <si>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</si>
  <si>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</si>
  <si>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</si>
  <si>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</si>
  <si>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</si>
  <si>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</si>
  <si>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</si>
  <si>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</si>
  <si>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</si>
  <si>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</si>
  <si>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</si>
  <si>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</si>
  <si>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</si>
  <si>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</si>
  <si>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</si>
  <si>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</si>
  <si>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</si>
  <si>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</si>
  <si>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</si>
  <si>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</si>
  <si>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</si>
  <si>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</si>
  <si>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</si>
  <si>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</si>
  <si>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</si>
  <si>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</si>
  <si>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</si>
  <si>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</si>
  <si>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</si>
  <si>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</si>
  <si>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</si>
  <si>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</si>
  <si>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</si>
  <si>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</si>
  <si>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</si>
  <si>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</si>
  <si>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</si>
  <si>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</si>
  <si>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</si>
  <si>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</si>
  <si>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</si>
  <si>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</si>
  <si>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</si>
  <si>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</si>
  <si>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</si>
  <si>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</si>
  <si>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</si>
  <si>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</si>
  <si>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</si>
  <si>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</si>
  <si>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</si>
  <si>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</si>
  <si>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</si>
  <si>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</si>
  <si>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</si>
  <si>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</si>
  <si>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</si>
  <si>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</si>
  <si>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</si>
  <si>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</si>
  <si>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</si>
  <si>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</si>
  <si>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</si>
  <si>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</si>
  <si>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</si>
  <si>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</si>
  <si>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</si>
  <si>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</si>
  <si>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</si>
  <si>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</si>
  <si>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</si>
  <si>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</si>
  <si>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</si>
  <si>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</si>
  <si>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</si>
  <si>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</si>
  <si>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</si>
  <si>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</si>
  <si>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</si>
  <si>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</si>
  <si>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</si>
  <si>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</si>
  <si>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</si>
  <si>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</si>
  <si>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</si>
  <si>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</si>
  <si>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</si>
  <si>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</si>
  <si>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</si>
  <si>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</si>
  <si>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</si>
  <si>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</si>
  <si>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</si>
  <si>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</si>
  <si>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</si>
  <si>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</si>
  <si>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</si>
  <si>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</si>
  <si>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</si>
  <si>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</si>
  <si>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</si>
  <si>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</si>
  <si>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</si>
  <si>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</si>
  <si>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</si>
  <si>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</si>
  <si>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</si>
  <si>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</si>
  <si>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</si>
  <si>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</si>
  <si>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</si>
  <si>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</si>
  <si>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</si>
  <si>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</si>
  <si>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</si>
  <si>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</si>
  <si>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</si>
  <si>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</si>
  <si>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</si>
  <si>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</si>
  <si>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</si>
  <si>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</si>
  <si>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</si>
  <si>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</si>
  <si>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</si>
  <si>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</si>
  <si>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</si>
  <si>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</si>
  <si>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</si>
  <si>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</si>
  <si>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</si>
  <si>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</si>
  <si>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</si>
  <si>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</si>
  <si>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</si>
  <si>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</si>
  <si>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</si>
  <si>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</si>
  <si>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</si>
  <si>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</si>
  <si>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</si>
  <si>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</si>
  <si>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</si>
  <si>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</si>
  <si>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</si>
  <si>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</si>
  <si>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</si>
  <si>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</si>
  <si>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</si>
  <si>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</si>
  <si>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</si>
  <si>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</si>
  <si>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</si>
  <si>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</si>
  <si>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</si>
  <si>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</si>
  <si>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</si>
  <si>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</si>
  <si>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</si>
  <si>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</si>
  <si>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</si>
  <si>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</si>
  <si>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</si>
  <si>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</si>
  <si>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</si>
  <si>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</si>
  <si>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</si>
  <si>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</si>
  <si>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</si>
  <si>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</si>
  <si>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</si>
  <si>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</si>
  <si>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</si>
  <si>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</si>
  <si>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</si>
  <si>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</si>
  <si>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</si>
  <si>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</si>
  <si>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</si>
  <si>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</si>
  <si>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</si>
  <si>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</si>
  <si>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</si>
  <si>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</si>
  <si>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</si>
  <si>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</si>
  <si>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</si>
  <si>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</si>
  <si>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</si>
  <si>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</si>
  <si>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</si>
  <si>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</si>
  <si>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</si>
  <si>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</si>
  <si>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</si>
  <si>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</si>
  <si>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</si>
  <si>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</si>
  <si>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</si>
  <si>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</si>
  <si>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</si>
  <si>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</si>
  <si>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</si>
  <si>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</si>
  <si>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</si>
  <si>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</si>
  <si>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</si>
  <si>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</si>
  <si>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</si>
  <si>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</si>
  <si>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</si>
  <si>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</si>
  <si>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</si>
  <si>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</si>
  <si>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</si>
  <si>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</si>
  <si>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</si>
  <si>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</si>
  <si>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</si>
  <si>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</si>
  <si>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</si>
  <si>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</si>
  <si>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</si>
  <si>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</si>
  <si>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</si>
  <si>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</si>
  <si>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</si>
  <si>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</si>
  <si>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</si>
  <si>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</si>
  <si>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</si>
  <si>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</si>
  <si>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</si>
  <si>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</si>
  <si>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</si>
  <si>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</si>
  <si>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</si>
  <si>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</si>
  <si>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</si>
  <si>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</si>
  <si>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</si>
  <si>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</si>
  <si>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</si>
  <si>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</si>
  <si>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</si>
  <si>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</si>
  <si>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</si>
  <si>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</si>
  <si>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</si>
  <si>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</si>
  <si>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</si>
  <si>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</si>
  <si>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</si>
  <si>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</si>
  <si>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</si>
  <si>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</si>
  <si>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</si>
  <si>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</si>
  <si>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</si>
  <si>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</si>
  <si>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</si>
  <si>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</si>
  <si>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</si>
  <si>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</si>
  <si>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</si>
  <si>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</si>
  <si>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</si>
  <si>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</si>
  <si>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</si>
  <si>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</si>
  <si>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</si>
  <si>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</si>
  <si>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</si>
  <si>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</si>
  <si>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</si>
  <si>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</si>
  <si>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</si>
  <si>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</si>
  <si>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</si>
  <si>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</si>
  <si>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</si>
  <si>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</si>
  <si>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</si>
  <si>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</si>
  <si>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</si>
  <si>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</si>
  <si>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</si>
  <si>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</si>
  <si>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</si>
  <si>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</si>
  <si>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</si>
  <si>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</si>
  <si>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</si>
  <si>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</si>
  <si>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</si>
  <si>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</si>
  <si>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</si>
  <si>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</si>
  <si>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</si>
  <si>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</si>
  <si>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</si>
  <si>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</si>
  <si>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</si>
  <si>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</si>
  <si>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</si>
  <si>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</si>
  <si>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</si>
  <si>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</si>
  <si>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</si>
  <si>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</si>
  <si>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</si>
  <si>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</si>
  <si>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</si>
  <si>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</si>
  <si>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</si>
  <si>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</si>
  <si>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</si>
  <si>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</si>
  <si>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</si>
  <si>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</si>
  <si>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</si>
  <si>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</si>
  <si>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</si>
  <si>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</si>
  <si>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</si>
  <si>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</si>
  <si>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</si>
  <si>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</si>
  <si>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</si>
  <si>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</si>
  <si>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</si>
  <si>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</si>
  <si>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</si>
  <si>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</si>
  <si>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</si>
  <si>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</si>
  <si>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</si>
  <si>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</si>
  <si>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</si>
  <si>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</si>
  <si>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</si>
  <si>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</si>
  <si>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</si>
  <si>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</si>
  <si>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</si>
  <si>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</si>
  <si>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</si>
  <si>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</si>
  <si>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</si>
  <si>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</si>
  <si>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</si>
  <si>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</si>
  <si>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</si>
  <si>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</si>
  <si>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</si>
  <si>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</si>
  <si>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</si>
  <si>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</si>
  <si>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</si>
  <si>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</si>
  <si>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</si>
  <si>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</si>
  <si>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</si>
  <si>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</si>
  <si>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</si>
  <si>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</si>
  <si>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</si>
  <si>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</si>
  <si>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</si>
  <si>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</si>
  <si>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</si>
  <si>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</si>
  <si>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</si>
  <si>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</si>
  <si>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</si>
  <si>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</si>
  <si>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</si>
  <si>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</si>
  <si>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</si>
  <si>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</si>
  <si>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</si>
  <si>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</si>
  <si>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</si>
  <si>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</si>
  <si>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</si>
  <si>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</si>
  <si>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</si>
  <si>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</si>
  <si>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</si>
  <si>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</si>
  <si>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</si>
  <si>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</si>
  <si>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</si>
  <si>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</si>
  <si>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</si>
  <si>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</si>
  <si>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</si>
  <si>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</si>
  <si>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</si>
  <si>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</si>
  <si>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</si>
  <si>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</si>
  <si>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</si>
  <si>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</si>
  <si>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</si>
  <si>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</si>
  <si>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</si>
  <si>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</si>
  <si>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</si>
  <si>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</si>
  <si>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</si>
  <si>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</si>
  <si>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</si>
  <si>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</si>
  <si>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</si>
  <si>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</si>
  <si>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</si>
  <si>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</si>
  <si>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</si>
  <si>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</si>
  <si>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</si>
  <si>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</si>
  <si>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</si>
  <si>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</si>
  <si>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</si>
  <si>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</si>
  <si>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</si>
  <si>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</si>
  <si>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</si>
  <si>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</si>
  <si>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</si>
  <si>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</si>
  <si>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</si>
  <si>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</si>
  <si>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</si>
  <si>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</si>
  <si>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</si>
  <si>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</si>
  <si>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</si>
  <si>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</si>
  <si>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</si>
  <si>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</si>
  <si>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</si>
  <si>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</si>
  <si>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</si>
  <si>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</si>
  <si>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</si>
  <si>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</si>
  <si>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</si>
  <si>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</si>
  <si>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</si>
  <si>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</si>
  <si>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</si>
  <si>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</si>
  <si>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</si>
  <si>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</si>
  <si>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</si>
  <si>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</si>
  <si>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</si>
  <si>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</si>
  <si>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</si>
  <si>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</si>
  <si>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</si>
  <si>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</si>
  <si>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</si>
  <si>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</si>
  <si>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</si>
  <si>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</si>
  <si>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</si>
  <si>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</si>
  <si>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</si>
  <si>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</si>
  <si>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</si>
  <si>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</si>
  <si>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</si>
  <si>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</si>
  <si>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</si>
  <si>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</si>
  <si>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</si>
  <si>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</si>
  <si>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</si>
  <si>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</si>
  <si>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</si>
  <si>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</si>
  <si>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</si>
  <si>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</si>
  <si>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</si>
  <si>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</si>
  <si>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</si>
  <si>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</si>
  <si>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</si>
  <si>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</si>
  <si>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</si>
  <si>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</si>
  <si>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</si>
  <si>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</si>
  <si>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</si>
  <si>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</si>
  <si>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</si>
  <si>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</si>
  <si>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</si>
  <si>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</si>
  <si>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</si>
  <si>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</si>
  <si>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</si>
  <si>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</si>
  <si>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</si>
  <si>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</si>
  <si>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</si>
  <si>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</si>
  <si>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</si>
  <si>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</si>
  <si>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</si>
  <si>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</si>
  <si>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</si>
  <si>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</si>
  <si>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</si>
  <si>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</si>
  <si>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</si>
  <si>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</si>
  <si>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</si>
  <si>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</si>
  <si>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</si>
  <si>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</si>
  <si>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</si>
  <si>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</si>
  <si>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</si>
  <si>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</si>
  <si>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</si>
  <si>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</si>
  <si>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</si>
  <si>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</si>
  <si>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</si>
  <si>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</si>
  <si>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</si>
  <si>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</si>
  <si>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</si>
  <si>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</si>
  <si>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</si>
  <si>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</si>
  <si>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</si>
  <si>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</si>
  <si>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</si>
  <si>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</si>
  <si>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</si>
  <si>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</si>
  <si>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</si>
  <si>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</si>
  <si>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</si>
  <si>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</si>
  <si>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</si>
  <si>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</si>
  <si>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</si>
  <si>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</si>
  <si>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</si>
  <si>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</si>
  <si>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</si>
  <si>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</si>
  <si>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</si>
  <si>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</si>
  <si>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</si>
  <si>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</si>
  <si>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</si>
  <si>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</si>
  <si>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</si>
  <si>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</si>
  <si>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</si>
  <si>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</si>
  <si>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</si>
  <si>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</si>
  <si>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</si>
  <si>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</si>
  <si>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</si>
  <si>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</si>
  <si>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</si>
  <si>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</si>
  <si>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</si>
  <si>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</si>
  <si>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</si>
  <si>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</si>
  <si>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</si>
  <si>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</si>
  <si>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</si>
  <si>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</si>
  <si>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</si>
  <si>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</si>
  <si>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</si>
  <si>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</si>
  <si>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</si>
  <si>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</si>
  <si>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</si>
  <si>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</si>
  <si>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</si>
  <si>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</si>
  <si>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</si>
  <si>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</si>
  <si>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</si>
  <si>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</si>
  <si>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</si>
  <si>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</si>
  <si>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</si>
  <si>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</si>
  <si>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</si>
  <si>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</si>
  <si>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</si>
  <si>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</si>
  <si>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</si>
  <si>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</si>
  <si>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</si>
  <si>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</si>
  <si>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</si>
  <si>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</si>
  <si>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</si>
  <si>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</si>
  <si>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</si>
  <si>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</si>
  <si>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</si>
  <si>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</si>
  <si>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</si>
  <si>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</si>
  <si>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</si>
  <si>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</si>
  <si>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</si>
  <si>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</si>
  <si>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</si>
  <si>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</si>
  <si>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</si>
  <si>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</si>
  <si>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</si>
  <si>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</si>
  <si>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</si>
  <si>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</si>
  <si>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</si>
  <si>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</si>
  <si>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</si>
  <si>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</si>
  <si>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</si>
  <si>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</si>
  <si>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</si>
  <si>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</si>
  <si>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</si>
  <si>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</si>
  <si>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</si>
  <si>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</si>
  <si>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</si>
  <si>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</si>
  <si>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</si>
  <si>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</si>
  <si>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</si>
  <si>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</si>
  <si>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</si>
  <si>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</si>
  <si>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</si>
  <si>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</si>
  <si>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</si>
  <si>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</si>
  <si>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</si>
  <si>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</si>
  <si>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</si>
  <si>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</si>
  <si>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</si>
  <si>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</si>
  <si>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</si>
  <si>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</si>
  <si>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</si>
  <si>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</si>
  <si>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</si>
  <si>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</si>
  <si>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</si>
  <si>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</si>
  <si>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</si>
  <si>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</si>
  <si>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</si>
  <si>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</si>
  <si>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</si>
  <si>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</si>
  <si>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</si>
  <si>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</si>
  <si>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</si>
  <si>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</si>
  <si>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</si>
  <si>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</si>
  <si>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</si>
  <si>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</si>
  <si>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</si>
  <si>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</si>
  <si>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</si>
  <si>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</si>
  <si>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</si>
  <si>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</si>
  <si>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</si>
  <si>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</si>
  <si>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</si>
  <si>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</si>
  <si>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</si>
  <si>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</si>
  <si>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</si>
  <si>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</si>
  <si>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</si>
  <si>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</si>
  <si>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</si>
  <si>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</si>
  <si>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</si>
  <si>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</si>
  <si>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</si>
  <si>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</si>
  <si>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</si>
  <si>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</si>
  <si>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</si>
  <si>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</si>
  <si>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</si>
  <si>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</si>
  <si>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</si>
  <si>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</si>
  <si>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</si>
  <si>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</si>
  <si>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</si>
  <si>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</si>
  <si>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</si>
  <si>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</si>
  <si>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</si>
  <si>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</si>
  <si>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</si>
  <si>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</si>
  <si>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</si>
  <si>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</si>
  <si>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</si>
  <si>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</si>
  <si>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</si>
  <si>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</si>
  <si>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</si>
  <si>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</si>
  <si>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</si>
  <si>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</si>
  <si>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</si>
  <si>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</si>
  <si>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</si>
  <si>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</si>
  <si>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</si>
  <si>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</si>
  <si>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</si>
  <si>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</si>
  <si>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</si>
  <si>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</si>
  <si>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</si>
  <si>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</si>
  <si>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</si>
  <si>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</si>
  <si>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</si>
  <si>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</si>
  <si>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</si>
  <si>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</si>
  <si>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</si>
  <si>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</si>
  <si>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</si>
  <si>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</si>
  <si>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</si>
  <si>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</si>
  <si>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</si>
  <si>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</si>
  <si>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</si>
  <si>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</si>
  <si>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</si>
  <si>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</si>
  <si>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</si>
  <si>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</si>
  <si>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</si>
  <si>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</si>
  <si>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</si>
  <si>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</si>
  <si>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</si>
  <si>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</si>
  <si>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</si>
  <si>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</si>
  <si>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</si>
  <si>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</si>
  <si>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</si>
  <si>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</si>
  <si>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</si>
  <si>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</si>
  <si>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</si>
  <si>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</si>
  <si>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</si>
  <si>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</si>
  <si>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</si>
  <si>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</si>
  <si>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</si>
  <si>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</si>
  <si>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</si>
  <si>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</si>
  <si>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</si>
  <si>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</si>
  <si>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</si>
  <si>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</si>
  <si>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</si>
  <si>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</si>
  <si>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</si>
  <si>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</si>
  <si>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</si>
  <si>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</si>
  <si>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</si>
  <si>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</si>
  <si>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</si>
  <si>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</si>
  <si>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</si>
  <si>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</si>
  <si>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</si>
  <si>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</si>
  <si>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</si>
  <si>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</si>
  <si>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</si>
  <si>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</si>
  <si>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</si>
  <si>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</si>
  <si>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</si>
  <si>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</si>
  <si>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</si>
  <si>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</si>
  <si>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</si>
  <si>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</si>
  <si>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</si>
  <si>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</si>
  <si>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</si>
  <si>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</si>
  <si>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</si>
  <si>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</si>
  <si>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</si>
  <si>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</si>
  <si>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</si>
  <si>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</si>
  <si>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</si>
  <si>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</si>
  <si>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</si>
  <si>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</si>
  <si>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</si>
  <si>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</si>
  <si>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</si>
  <si>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</si>
  <si>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</si>
  <si>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</si>
  <si>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</si>
  <si>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</si>
  <si>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</si>
  <si>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</si>
  <si>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</si>
  <si>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</si>
  <si>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</si>
  <si>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</si>
  <si>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</si>
  <si>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</si>
  <si>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</si>
  <si>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</si>
  <si>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</si>
  <si>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</si>
  <si>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</si>
  <si>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</si>
  <si>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</si>
  <si>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</si>
  <si>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</si>
  <si>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</si>
  <si>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</si>
  <si>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</si>
  <si>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</si>
  <si>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</si>
  <si>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</si>
  <si>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</si>
  <si>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</si>
  <si>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</si>
  <si>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</si>
  <si>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</si>
  <si>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</si>
  <si>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</si>
  <si>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</si>
  <si>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</si>
  <si>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</si>
  <si>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</si>
  <si>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</si>
  <si>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</si>
  <si>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</si>
  <si>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</si>
  <si>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</si>
  <si>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</si>
  <si>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</si>
  <si>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</si>
  <si>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</si>
  <si>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</si>
  <si>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</si>
  <si>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</si>
  <si>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</si>
  <si>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</si>
  <si>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</si>
  <si>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</si>
  <si>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</si>
  <si>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</si>
  <si>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</si>
  <si>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</si>
  <si>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</si>
  <si>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</si>
  <si>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</si>
  <si>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</si>
  <si>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</si>
  <si>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</si>
  <si>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</si>
  <si>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</si>
  <si>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</si>
  <si>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</si>
  <si>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</si>
  <si>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</si>
  <si>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</si>
  <si>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</si>
  <si>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</si>
  <si>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</si>
  <si>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</si>
  <si>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</si>
  <si>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</si>
  <si>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</si>
  <si>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</si>
  <si>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</si>
  <si>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</si>
  <si>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</si>
  <si>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</si>
  <si>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</si>
  <si>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</si>
  <si>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</si>
  <si>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</si>
  <si>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</si>
  <si>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</si>
  <si>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</si>
  <si>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</si>
  <si>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</si>
  <si>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</si>
  <si>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</si>
  <si>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</si>
  <si>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</si>
  <si>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</si>
  <si>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</si>
  <si>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</si>
  <si>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</si>
  <si>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</si>
  <si>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</si>
  <si>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</si>
  <si>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</si>
  <si>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</si>
  <si>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</si>
  <si>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</si>
  <si>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</si>
  <si>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</si>
  <si>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</si>
  <si>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</si>
  <si>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</si>
  <si>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</si>
  <si>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</si>
  <si>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</si>
  <si>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</si>
  <si>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</si>
  <si>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</si>
  <si>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</si>
  <si>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</si>
  <si>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</si>
  <si>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</si>
  <si>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</si>
  <si>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</si>
  <si>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</si>
  <si>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</si>
  <si>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</si>
  <si>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</si>
  <si>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</si>
  <si>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</si>
  <si>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</si>
  <si>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</si>
  <si>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</si>
  <si>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</si>
  <si>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</si>
  <si>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</si>
  <si>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</si>
  <si>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</si>
  <si>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</si>
  <si>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</si>
  <si>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</si>
  <si>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</si>
  <si>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</si>
  <si>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</si>
  <si>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</si>
  <si>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</si>
  <si>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</si>
  <si>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</si>
  <si>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</si>
  <si>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</si>
  <si>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</si>
  <si>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</si>
  <si>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</si>
  <si>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</si>
  <si>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</si>
  <si>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</si>
  <si>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</si>
  <si>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</si>
  <si>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</si>
  <si>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</si>
  <si>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</si>
  <si>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</si>
  <si>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</si>
  <si>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</si>
  <si>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</si>
  <si>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</si>
  <si>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</si>
  <si>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</si>
  <si>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</si>
  <si>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</si>
  <si>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</si>
  <si>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</si>
  <si>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</si>
  <si>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</si>
  <si>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</si>
  <si>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</si>
  <si>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</si>
  <si>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</si>
  <si>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</si>
  <si>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</si>
  <si>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</si>
  <si>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</si>
  <si>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</si>
  <si>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</si>
  <si>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</si>
  <si>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</si>
  <si>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</si>
  <si>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</si>
  <si>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</si>
  <si>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</si>
  <si>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</si>
  <si>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</si>
  <si>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</si>
  <si>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</si>
  <si>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</si>
  <si>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</si>
  <si>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</si>
  <si>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</si>
  <si>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</si>
  <si>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</si>
  <si>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</si>
  <si>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</si>
  <si>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</si>
  <si>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</si>
  <si>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</si>
  <si>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</si>
  <si>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</si>
  <si>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</si>
  <si>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</si>
  <si>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</si>
  <si>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</si>
  <si>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</si>
  <si>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</si>
  <si>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</si>
  <si>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</si>
  <si>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</si>
  <si>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</si>
  <si>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</si>
  <si>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</si>
  <si>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</si>
  <si>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</si>
  <si>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</si>
  <si>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</si>
  <si>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</si>
  <si>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</si>
  <si>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</si>
  <si>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</si>
  <si>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</si>
  <si>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</si>
  <si>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</si>
  <si>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</si>
  <si>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</si>
  <si>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</si>
  <si>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</si>
  <si>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</si>
  <si>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</si>
  <si>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</si>
  <si>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</si>
  <si>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</si>
  <si>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</si>
  <si>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</si>
  <si>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</si>
  <si>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</si>
  <si>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</si>
  <si>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</si>
  <si>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</si>
  <si>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</si>
  <si>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</si>
  <si>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</si>
  <si>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</si>
  <si>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</si>
  <si>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</si>
  <si>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</si>
  <si>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</si>
  <si>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</si>
  <si>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</si>
  <si>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</si>
  <si>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</si>
  <si>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</si>
  <si>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</si>
  <si>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</si>
  <si>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</si>
  <si>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</si>
  <si>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</si>
  <si>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</si>
  <si>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</si>
  <si>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</si>
  <si>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</si>
  <si>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</si>
  <si>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</si>
  <si>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</si>
  <si>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</si>
  <si>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</si>
  <si>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</si>
  <si>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</si>
  <si>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</si>
  <si>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</si>
  <si>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</si>
  <si>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</si>
  <si>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</si>
  <si>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</si>
  <si>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</si>
  <si>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</si>
  <si>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</si>
  <si>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</si>
  <si>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</si>
  <si>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</si>
  <si>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</si>
  <si>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</si>
  <si>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</si>
  <si>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</si>
  <si>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</si>
  <si>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</si>
  <si>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</si>
  <si>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</si>
  <si>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</si>
  <si>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</si>
  <si>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</si>
  <si>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</si>
  <si>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</si>
  <si>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</si>
  <si>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</si>
  <si>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</si>
  <si>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</si>
  <si>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</si>
  <si>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</si>
  <si>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</si>
  <si>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</si>
  <si>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</si>
  <si>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</si>
  <si>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</si>
  <si>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</si>
  <si>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</si>
  <si>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</si>
  <si>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</si>
  <si>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</si>
  <si>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</si>
  <si>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</si>
  <si>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</si>
  <si>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</si>
  <si>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</si>
  <si>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</si>
  <si>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</si>
  <si>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</si>
  <si>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</si>
  <si>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</si>
  <si>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</si>
  <si>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</si>
  <si>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</si>
  <si>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</si>
  <si>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</si>
  <si>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</si>
  <si>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</si>
  <si>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</si>
  <si>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</si>
  <si>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</si>
  <si>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</si>
  <si>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</si>
  <si>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</si>
  <si>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</si>
  <si>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</si>
  <si>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</si>
  <si>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</si>
  <si>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</si>
  <si>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</si>
  <si>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</si>
  <si>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</si>
  <si>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</si>
  <si>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</si>
  <si>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</si>
  <si>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</si>
  <si>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</si>
  <si>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</si>
  <si>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</si>
  <si>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</si>
  <si>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</si>
  <si>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</si>
  <si>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</si>
  <si>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</si>
  <si>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</si>
  <si>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</si>
  <si>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</si>
  <si>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</si>
  <si>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</si>
  <si>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</si>
  <si>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</si>
  <si>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</si>
  <si>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</si>
  <si>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</si>
  <si>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</si>
  <si>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</si>
  <si>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</si>
  <si>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</si>
  <si>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</si>
  <si>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</si>
  <si>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</si>
  <si>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</si>
  <si>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</si>
  <si>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</si>
  <si>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</si>
  <si>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</si>
  <si>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</si>
  <si>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</si>
  <si>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</si>
  <si>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</si>
  <si>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</si>
  <si>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</si>
  <si>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</si>
  <si>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</si>
  <si>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</si>
  <si>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</si>
  <si>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</si>
  <si>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</si>
  <si>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</si>
  <si>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</si>
  <si>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</si>
  <si>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</si>
  <si>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</si>
  <si>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</si>
  <si>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</si>
  <si>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</si>
  <si>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</si>
  <si>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</si>
  <si>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</si>
  <si>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</si>
  <si>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</si>
  <si>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</si>
  <si>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</si>
  <si>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</si>
  <si>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</si>
  <si>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</si>
  <si>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</si>
  <si>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</si>
  <si>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</si>
  <si>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</si>
  <si>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</si>
  <si>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</si>
  <si>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</si>
  <si>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</si>
  <si>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</si>
  <si>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</si>
  <si>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</si>
  <si>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</si>
  <si>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</si>
  <si>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</si>
  <si>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</si>
  <si>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</si>
  <si>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</si>
  <si>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</si>
  <si>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</si>
  <si>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</si>
  <si>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</si>
  <si>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</si>
  <si>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</si>
  <si>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</si>
  <si>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</si>
  <si>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</si>
  <si>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</si>
  <si>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</si>
  <si>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</si>
  <si>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</si>
  <si>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</si>
  <si>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</si>
  <si>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</si>
  <si>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</si>
  <si>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</si>
  <si>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</si>
  <si>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</si>
  <si>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</si>
  <si>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</si>
  <si>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</si>
  <si>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</si>
  <si>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</si>
  <si>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</si>
  <si>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</si>
  <si>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</si>
  <si>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</si>
  <si>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</si>
  <si>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</si>
  <si>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</si>
  <si>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</si>
  <si>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</si>
  <si>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</si>
  <si>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</si>
  <si>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</si>
  <si>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</si>
  <si>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</si>
  <si>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</si>
  <si>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</si>
  <si>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</si>
  <si>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</si>
  <si>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</si>
  <si>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</si>
  <si>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</si>
  <si>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</si>
  <si>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</si>
  <si>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</si>
  <si>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</si>
  <si>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</si>
  <si>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</si>
  <si>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</si>
  <si>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</si>
  <si>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</si>
  <si>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</si>
  <si>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</si>
  <si>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</si>
  <si>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</si>
  <si>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</si>
  <si>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</si>
  <si>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</si>
  <si>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</si>
  <si>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</si>
  <si>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</si>
  <si>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</si>
  <si>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</si>
  <si>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</si>
  <si>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</si>
  <si>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</si>
  <si>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</si>
  <si>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</si>
  <si>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</si>
  <si>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</si>
  <si>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</si>
  <si>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</si>
  <si>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</si>
  <si>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</si>
  <si>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</si>
  <si>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</si>
  <si>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</si>
  <si>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</si>
  <si>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</si>
  <si>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</si>
  <si>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</si>
  <si>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</si>
  <si>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</si>
  <si>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</si>
  <si>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</si>
  <si>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</si>
  <si>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</si>
  <si>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</si>
  <si>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</si>
  <si>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</si>
  <si>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</si>
  <si>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</si>
  <si>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</si>
  <si>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</si>
  <si>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</si>
  <si>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</si>
  <si>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</si>
  <si>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</si>
  <si>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</si>
  <si>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</si>
  <si>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</si>
  <si>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</si>
  <si>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</si>
  <si>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</si>
  <si>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</si>
  <si>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</si>
  <si>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</si>
  <si>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</si>
  <si>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</si>
  <si>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</si>
  <si>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</si>
  <si>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</si>
  <si>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</si>
  <si>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</si>
  <si>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</si>
  <si>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</si>
  <si>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</si>
  <si>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</si>
  <si>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</si>
  <si>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</si>
  <si>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</si>
  <si>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</si>
  <si>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</si>
  <si>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</si>
  <si>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</si>
  <si>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</si>
  <si>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</si>
  <si>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</si>
  <si>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</si>
  <si>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</si>
  <si>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</si>
  <si>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</si>
  <si>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</si>
  <si>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</si>
  <si>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</si>
  <si>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</si>
  <si>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</si>
  <si>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</si>
  <si>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</si>
  <si>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</si>
  <si>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</si>
  <si>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</si>
  <si>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</si>
  <si>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</si>
  <si>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</si>
  <si>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</si>
  <si>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</si>
  <si>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</si>
  <si>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</si>
  <si>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</si>
  <si>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</si>
  <si>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</si>
  <si>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</si>
  <si>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</si>
  <si>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</si>
  <si>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</si>
  <si>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</si>
  <si>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</si>
  <si>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</si>
  <si>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</si>
  <si>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</si>
  <si>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</si>
  <si>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</si>
  <si>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</si>
  <si>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</si>
  <si>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</si>
  <si>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</si>
  <si>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</si>
  <si>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</si>
  <si>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</si>
  <si>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</si>
  <si>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</si>
  <si>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</si>
  <si>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</si>
  <si>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</si>
  <si>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</si>
  <si>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</si>
  <si>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</si>
  <si>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</si>
  <si>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</si>
  <si>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</si>
  <si>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</si>
  <si>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</si>
  <si>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</si>
  <si>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</si>
  <si>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</si>
  <si>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</si>
  <si>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</si>
  <si>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</si>
  <si>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</si>
  <si>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</si>
  <si>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</si>
  <si>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</si>
  <si>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</si>
  <si>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</si>
  <si>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</si>
  <si>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</si>
  <si>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</si>
  <si>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</si>
  <si>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</si>
  <si>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</si>
  <si>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</si>
  <si>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</si>
  <si>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</si>
  <si>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</si>
  <si>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</si>
  <si>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</si>
  <si>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</si>
  <si>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</si>
  <si>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</si>
  <si>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</si>
  <si>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</si>
  <si>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</si>
  <si>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</si>
  <si>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</si>
  <si>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</si>
  <si>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</si>
  <si>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</si>
  <si>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</si>
  <si>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</si>
  <si>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</si>
  <si>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</si>
  <si>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</si>
  <si>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</si>
  <si>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</si>
  <si>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</si>
  <si>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</si>
  <si>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</si>
  <si>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</si>
  <si>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</si>
  <si>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</si>
  <si>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</si>
  <si>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</si>
  <si>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</si>
  <si>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</si>
  <si>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</si>
  <si>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</si>
  <si>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</si>
  <si>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</si>
  <si>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</si>
  <si>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</si>
  <si>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</si>
  <si>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</si>
  <si>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</si>
  <si>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</si>
  <si>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</si>
  <si>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</si>
  <si>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</si>
  <si>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</si>
  <si>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</si>
  <si>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</si>
  <si>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</si>
  <si>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</si>
  <si>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</si>
  <si>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</si>
  <si>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</si>
  <si>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</si>
  <si>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</si>
  <si>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</si>
  <si>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</si>
  <si>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</si>
  <si>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</si>
  <si>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</si>
  <si>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</si>
  <si>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</si>
  <si>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</si>
  <si>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</si>
  <si>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</si>
  <si>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</si>
  <si>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</si>
  <si>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</si>
  <si>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</si>
  <si>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</si>
  <si>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</si>
  <si>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</si>
  <si>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</si>
  <si>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</si>
  <si>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</si>
  <si>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</si>
  <si>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</si>
  <si>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</si>
  <si>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</si>
  <si>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</si>
  <si>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</si>
  <si>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</si>
  <si>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</si>
  <si>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</si>
  <si>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</si>
  <si>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</si>
  <si>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</si>
  <si>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</si>
  <si>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</si>
  <si>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</si>
  <si>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</si>
  <si>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</si>
  <si>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</si>
  <si>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</si>
  <si>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</si>
  <si>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</si>
  <si>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</si>
  <si>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</si>
  <si>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</si>
  <si>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</si>
  <si>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</si>
  <si>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</si>
  <si>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</si>
  <si>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</si>
  <si>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</si>
  <si>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</si>
  <si>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</si>
  <si>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</si>
  <si>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</si>
  <si>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</si>
  <si>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</si>
  <si>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</si>
  <si>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</si>
  <si>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</si>
  <si>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</si>
  <si>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</si>
  <si>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</si>
  <si>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</si>
  <si>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</si>
  <si>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</si>
  <si>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</si>
  <si>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</si>
  <si>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</si>
  <si>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</si>
  <si>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</si>
  <si>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</si>
  <si>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</si>
  <si>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</si>
  <si>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</si>
  <si>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</si>
  <si>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</si>
  <si>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</si>
  <si>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</si>
  <si>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</si>
  <si>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</si>
  <si>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</si>
  <si>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</si>
  <si>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</si>
  <si>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</si>
  <si>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</si>
  <si>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</si>
  <si>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</si>
  <si>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</si>
  <si>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</si>
  <si>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</si>
  <si>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</si>
  <si>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</si>
  <si>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</si>
  <si>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</si>
  <si>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</si>
  <si>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</si>
  <si>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</si>
  <si>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</si>
  <si>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</si>
  <si>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</si>
  <si>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</si>
  <si>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</si>
  <si>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</si>
  <si>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</si>
  <si>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</si>
  <si>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</si>
  <si>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</si>
  <si>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</si>
  <si>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</si>
  <si>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</si>
  <si>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</si>
  <si>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</si>
  <si>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</si>
  <si>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</si>
  <si>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</si>
  <si>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</si>
  <si>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</si>
  <si>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</si>
  <si>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</si>
  <si>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</si>
  <si>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</si>
  <si>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</si>
  <si>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</si>
  <si>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</si>
  <si>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</si>
  <si>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</si>
  <si>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</si>
  <si>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</si>
  <si>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</si>
  <si>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</si>
  <si>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</si>
  <si>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</si>
  <si>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</si>
  <si>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</si>
  <si>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</si>
  <si>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</si>
  <si>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</si>
  <si>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</si>
  <si>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</si>
  <si>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</si>
  <si>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</si>
  <si>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</si>
  <si>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</si>
  <si>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</si>
  <si>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</si>
  <si>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</si>
  <si>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</si>
  <si>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</si>
  <si>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</si>
  <si>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</si>
  <si>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</si>
  <si>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</si>
  <si>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</si>
  <si>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</si>
  <si>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</si>
  <si>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</si>
  <si>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</si>
  <si>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</si>
  <si>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</si>
  <si>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</si>
  <si>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</si>
  <si>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</si>
  <si>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</si>
  <si>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</si>
  <si>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</si>
  <si>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</si>
  <si>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</si>
  <si>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</si>
  <si>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</si>
  <si>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</si>
  <si>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</si>
  <si>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</si>
  <si>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</si>
  <si>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</si>
  <si>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</si>
  <si>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</si>
  <si>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</si>
  <si>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</si>
  <si>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</si>
  <si>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</si>
  <si>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</si>
  <si>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</si>
  <si>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</si>
  <si>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</si>
  <si>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</si>
  <si>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</si>
  <si>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</si>
  <si>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</si>
  <si>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</si>
  <si>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</si>
  <si>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</si>
  <si>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</si>
  <si>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</si>
  <si>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</si>
  <si>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</si>
  <si>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</si>
  <si>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</si>
  <si>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</si>
  <si>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</si>
  <si>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</si>
  <si>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</si>
  <si>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</si>
  <si>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</si>
  <si>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</si>
  <si>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</si>
  <si>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</si>
  <si>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</si>
  <si>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</si>
  <si>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</si>
  <si>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</si>
  <si>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</si>
  <si>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</si>
  <si>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</si>
  <si>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</si>
  <si>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</si>
  <si>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</si>
  <si>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</si>
  <si>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</si>
  <si>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</si>
  <si>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</si>
  <si>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</si>
  <si>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</si>
  <si>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</si>
  <si>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</si>
  <si>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</si>
  <si>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</si>
  <si>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</si>
  <si>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</si>
  <si>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</si>
  <si>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</si>
  <si>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</si>
  <si>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</si>
  <si>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</si>
  <si>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</si>
  <si>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</si>
  <si>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</si>
  <si>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</si>
  <si>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</si>
  <si>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</si>
  <si>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</si>
  <si>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</si>
  <si>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</si>
  <si>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</si>
  <si>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</si>
  <si>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</si>
  <si>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</si>
  <si>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</si>
  <si>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</si>
  <si>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</si>
  <si>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</si>
  <si>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</si>
  <si>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</si>
  <si>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</si>
  <si>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</si>
  <si>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</si>
  <si>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</si>
  <si>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</si>
  <si>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</si>
  <si>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</si>
  <si>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</si>
  <si>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</si>
  <si>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</si>
  <si>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</si>
  <si>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</si>
  <si>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</si>
  <si>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</si>
  <si>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</si>
  <si>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</si>
  <si>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</si>
  <si>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</si>
  <si>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</si>
  <si>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</si>
  <si>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</si>
  <si>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</si>
  <si>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</si>
  <si>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</si>
  <si>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</si>
  <si>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</si>
  <si>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</si>
  <si>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</si>
  <si>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</si>
  <si>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</si>
  <si>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</si>
  <si>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</si>
  <si>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</si>
  <si>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</si>
  <si>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</si>
  <si>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</si>
  <si>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</si>
  <si>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</si>
  <si>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</si>
  <si>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</si>
  <si>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</si>
  <si>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</si>
  <si>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</si>
  <si>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</si>
  <si>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</si>
  <si>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</si>
  <si>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</si>
  <si>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</si>
  <si>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</si>
  <si>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</si>
  <si>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</si>
  <si>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</si>
  <si>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</si>
  <si>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</si>
  <si>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</si>
  <si>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</si>
  <si>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</si>
  <si>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</si>
  <si>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</si>
  <si>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</si>
  <si>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</si>
  <si>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</si>
  <si>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</si>
  <si>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</si>
  <si>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</si>
  <si>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</si>
  <si>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</si>
  <si>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</si>
  <si>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</si>
  <si>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</si>
  <si>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</si>
  <si>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</si>
  <si>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</si>
  <si>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</si>
  <si>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</si>
  <si>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</si>
  <si>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</si>
  <si>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</si>
  <si>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</si>
  <si>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</si>
  <si>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</si>
  <si>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</si>
  <si>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</si>
  <si>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</si>
  <si>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</si>
  <si>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</si>
  <si>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</si>
  <si>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</si>
  <si>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</si>
  <si>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</si>
  <si>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</si>
  <si>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</si>
  <si>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</si>
  <si>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</si>
  <si>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</si>
  <si>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</si>
  <si>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</si>
  <si>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</si>
  <si>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</si>
  <si>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</si>
  <si>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</si>
  <si>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</si>
  <si>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</si>
  <si>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</si>
  <si>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</si>
  <si>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</si>
  <si>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</si>
  <si>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</si>
  <si>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</si>
  <si>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</si>
  <si>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</si>
  <si>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</si>
  <si>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</si>
  <si>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</si>
  <si>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</si>
  <si>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</si>
  <si>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</si>
  <si>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</si>
  <si>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</si>
  <si>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</si>
  <si>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</si>
  <si>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</si>
  <si>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</si>
  <si>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</si>
  <si>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</si>
  <si>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</si>
  <si>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</si>
  <si>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</si>
  <si>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</si>
  <si>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</si>
  <si>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</si>
  <si>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</si>
  <si>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</si>
  <si>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</si>
  <si>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</si>
  <si>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</si>
  <si>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</si>
  <si>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</si>
  <si>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</si>
  <si>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</si>
  <si>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</si>
  <si>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</si>
  <si>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</si>
  <si>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</si>
  <si>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</si>
  <si>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</si>
  <si>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</si>
  <si>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</si>
  <si>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</si>
  <si>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</si>
  <si>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</si>
  <si>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</si>
  <si>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</si>
  <si>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</si>
  <si>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</si>
  <si>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</si>
  <si>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</si>
  <si>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</si>
  <si>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</si>
  <si>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</si>
  <si>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</si>
  <si>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</si>
  <si>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</si>
  <si>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</si>
  <si>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</si>
  <si>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</si>
  <si>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</si>
  <si>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</si>
  <si>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</si>
  <si>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</si>
  <si>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</si>
  <si>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</si>
  <si>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</si>
  <si>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</si>
  <si>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</si>
  <si>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</si>
  <si>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</si>
  <si>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</si>
  <si>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</si>
  <si>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</si>
  <si>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</si>
  <si>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</si>
  <si>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</si>
  <si>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</si>
  <si>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</si>
  <si>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</si>
  <si>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</si>
  <si>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</si>
  <si>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</si>
  <si>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</si>
  <si>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</si>
  <si>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</si>
  <si>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</si>
  <si>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</si>
  <si>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</si>
  <si>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</si>
  <si>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</si>
  <si>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</si>
  <si>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</si>
  <si>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</si>
  <si>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</si>
  <si>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</si>
  <si>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</si>
  <si>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</si>
  <si>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</si>
  <si>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</si>
  <si>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</si>
  <si>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</si>
  <si>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</si>
  <si>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</si>
  <si>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</si>
  <si>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</si>
  <si>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</si>
  <si>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</si>
  <si>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</si>
  <si>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</si>
  <si>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</si>
  <si>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</si>
  <si>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</si>
  <si>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</si>
  <si>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</si>
  <si>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</si>
  <si>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</si>
  <si>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</si>
  <si>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</si>
  <si>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</si>
  <si>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</si>
  <si>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</si>
  <si>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</si>
  <si>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</si>
  <si>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</si>
  <si>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</si>
  <si>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</si>
  <si>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</si>
  <si>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</si>
  <si>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</si>
  <si>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</si>
  <si>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</si>
  <si>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</si>
  <si>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</si>
  <si>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</si>
  <si>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</si>
  <si>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</si>
  <si>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</si>
  <si>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</si>
  <si>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</si>
  <si>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</si>
  <si>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</si>
  <si>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</si>
  <si>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</si>
  <si>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</si>
  <si>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</si>
  <si>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</si>
  <si>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</si>
  <si>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</si>
  <si>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</si>
  <si>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</si>
  <si>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</si>
  <si>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</si>
  <si>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</si>
  <si>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</si>
  <si>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</si>
  <si>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</si>
  <si>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</si>
  <si>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</si>
  <si>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</si>
  <si>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</si>
  <si>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</si>
  <si>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</si>
  <si>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</si>
  <si>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</si>
  <si>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</si>
  <si>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</si>
  <si>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</si>
  <si>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</si>
  <si>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</si>
  <si>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</si>
  <si>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</si>
  <si>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</si>
  <si>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</si>
  <si>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</si>
  <si>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</si>
  <si>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</si>
  <si>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</si>
  <si>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</si>
  <si>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</si>
  <si>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</si>
  <si>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</si>
  <si>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</si>
  <si>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</si>
  <si>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</si>
  <si>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</si>
  <si>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</si>
  <si>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</si>
  <si>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</si>
  <si>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</si>
  <si>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</si>
  <si>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</si>
  <si>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</si>
  <si>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</si>
  <si>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</si>
  <si>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</si>
  <si>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</si>
  <si>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</si>
  <si>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</si>
  <si>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</si>
  <si>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</si>
  <si>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</si>
  <si>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</si>
  <si>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</si>
  <si>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</si>
  <si>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</si>
  <si>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</si>
  <si>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</si>
  <si>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</si>
  <si>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</si>
  <si>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</si>
  <si>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</si>
  <si>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</si>
  <si>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</si>
  <si>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</si>
  <si>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</si>
  <si>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</si>
  <si>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</si>
  <si>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</si>
  <si>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</si>
  <si>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</si>
  <si>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</si>
  <si>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</si>
  <si>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</si>
  <si>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</si>
  <si>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</si>
  <si>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</si>
  <si>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</si>
  <si>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</si>
  <si>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</si>
  <si>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</si>
  <si>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</si>
  <si>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</si>
  <si>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</si>
  <si>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</si>
  <si>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</si>
  <si>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</si>
  <si>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</si>
  <si>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</si>
  <si>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</si>
  <si>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</si>
  <si>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</si>
  <si>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</si>
  <si>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</si>
  <si>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</si>
  <si>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</si>
  <si>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</si>
  <si>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</si>
  <si>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</si>
  <si>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</si>
  <si>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</si>
  <si>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</si>
  <si>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</si>
  <si>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</si>
  <si>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</si>
  <si>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</si>
  <si>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</si>
  <si>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</si>
  <si>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</si>
  <si>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</si>
  <si>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</si>
  <si>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</si>
  <si>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</si>
  <si>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</si>
  <si>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</si>
  <si>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</si>
  <si>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</si>
  <si>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</si>
  <si>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</si>
  <si>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</si>
  <si>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</si>
  <si>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</si>
  <si>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</si>
  <si>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</si>
  <si>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</si>
  <si>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</si>
  <si>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</si>
  <si>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</si>
  <si>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</si>
  <si>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</si>
  <si>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</si>
  <si>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</si>
  <si>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</si>
  <si>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</si>
  <si>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</si>
  <si>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</si>
  <si>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</si>
  <si>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</si>
  <si>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</si>
  <si>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</si>
  <si>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</si>
  <si>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</si>
  <si>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</si>
  <si>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</si>
  <si>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</si>
  <si>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</si>
  <si>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</si>
  <si>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</si>
  <si>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</si>
  <si>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</si>
  <si>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</si>
  <si>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</si>
  <si>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</si>
  <si>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</si>
  <si>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</si>
  <si>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</si>
  <si>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</si>
  <si>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</si>
  <si>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</si>
  <si>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</si>
  <si>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</si>
  <si>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</si>
  <si>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</si>
  <si>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</si>
  <si>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</si>
  <si>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</si>
  <si>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</si>
  <si>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</si>
  <si>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</si>
  <si>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</si>
  <si>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</si>
  <si>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</si>
  <si>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</si>
  <si>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</si>
  <si>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</si>
  <si>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</si>
  <si>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</si>
  <si>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</si>
  <si>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</si>
  <si>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</si>
  <si>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</si>
  <si>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</si>
  <si>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</si>
  <si>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</si>
  <si>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</si>
  <si>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</si>
  <si>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</si>
  <si>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</si>
  <si>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</si>
  <si>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</si>
  <si>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</si>
  <si>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</si>
  <si>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</si>
  <si>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</si>
  <si>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</si>
  <si>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</si>
  <si>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</si>
  <si>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</si>
  <si>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</si>
  <si>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</si>
  <si>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</si>
  <si>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</si>
  <si>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</si>
  <si>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</si>
  <si>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</si>
  <si>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</si>
  <si>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</si>
  <si>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</si>
  <si>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</si>
  <si>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</si>
  <si>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</si>
  <si>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</si>
  <si>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</si>
  <si>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</si>
  <si>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</si>
  <si>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</si>
  <si>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</si>
  <si>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</si>
  <si>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</si>
  <si>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</si>
  <si>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</si>
  <si>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</si>
  <si>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</si>
  <si>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</si>
  <si>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</si>
  <si>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</si>
  <si>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</si>
  <si>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</si>
  <si>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</si>
  <si>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</si>
  <si>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</si>
  <si>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</si>
  <si>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</si>
  <si>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</si>
  <si>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</si>
  <si>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</si>
  <si>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</si>
  <si>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</si>
  <si>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</si>
  <si>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</si>
  <si>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</si>
  <si>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</si>
  <si>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</si>
  <si>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</si>
  <si>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</si>
  <si>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</si>
  <si>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</si>
  <si>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</si>
  <si>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</si>
  <si>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</si>
  <si>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</si>
  <si>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</si>
  <si>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</si>
  <si>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</si>
  <si>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</si>
  <si>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</si>
  <si>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</si>
  <si>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</si>
  <si>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</si>
  <si>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</si>
  <si>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</si>
  <si>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</si>
  <si>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</si>
  <si>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</si>
  <si>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</si>
  <si>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</si>
  <si>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</si>
  <si>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</si>
  <si>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</si>
  <si>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</si>
  <si>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</si>
  <si>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</si>
  <si>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</si>
  <si>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</si>
  <si>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</si>
  <si>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</si>
  <si>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</si>
  <si>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</si>
  <si>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</si>
  <si>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</si>
  <si>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</si>
  <si>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</si>
  <si>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</si>
  <si>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</si>
  <si>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</si>
  <si>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</si>
  <si>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</si>
  <si>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</si>
  <si>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</si>
  <si>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</si>
  <si>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</si>
  <si>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</si>
  <si>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</si>
  <si>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</si>
  <si>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</si>
  <si>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</si>
  <si>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</si>
  <si>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</si>
  <si>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</si>
  <si>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</si>
  <si>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</si>
  <si>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</si>
  <si>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</si>
  <si>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</si>
  <si>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</si>
  <si>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</si>
  <si>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</si>
  <si>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</si>
  <si>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</si>
  <si>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</si>
  <si>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</si>
  <si>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</si>
  <si>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</si>
  <si>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</si>
  <si>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</si>
  <si>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</si>
  <si>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</si>
  <si>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</si>
  <si>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</si>
  <si>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</si>
  <si>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</si>
  <si>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</si>
  <si>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</si>
  <si>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</si>
  <si>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</si>
  <si>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</si>
  <si>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</si>
  <si>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</si>
  <si>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</si>
  <si>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</si>
  <si>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</si>
  <si>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</si>
  <si>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</si>
  <si>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</si>
  <si>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</si>
  <si>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</si>
  <si>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</si>
  <si>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</si>
  <si>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</si>
  <si>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</si>
  <si>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</si>
  <si>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</si>
  <si>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</si>
  <si>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</si>
  <si>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</si>
  <si>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</si>
  <si>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</si>
  <si>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</si>
  <si>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</si>
  <si>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</si>
  <si>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</si>
  <si>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</si>
  <si>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</si>
  <si>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</si>
  <si>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</si>
  <si>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</si>
  <si>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</si>
  <si>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</si>
  <si>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</si>
  <si>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</si>
  <si>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</si>
  <si>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</si>
  <si>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</si>
  <si>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</si>
  <si>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</si>
  <si>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</si>
  <si>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</si>
  <si>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</si>
  <si>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</si>
  <si>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</si>
  <si>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</si>
  <si>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</si>
  <si>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</si>
  <si>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</si>
  <si>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</si>
  <si>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</si>
  <si>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</si>
  <si>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</si>
  <si>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</si>
  <si>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</si>
  <si>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</si>
  <si>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</si>
  <si>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</si>
  <si>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</si>
  <si>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</si>
  <si>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</si>
  <si>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</si>
  <si>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</si>
  <si>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</si>
  <si>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</si>
  <si>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</si>
  <si>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</si>
  <si>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</si>
  <si>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</si>
  <si>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</si>
  <si>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</si>
  <si>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</si>
  <si>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</si>
  <si>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</si>
  <si>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</si>
  <si>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</si>
  <si>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</si>
  <si>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</si>
  <si>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</si>
  <si>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</si>
  <si>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</si>
  <si>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</si>
  <si>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</si>
  <si>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</si>
  <si>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</si>
  <si>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</si>
  <si>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</si>
  <si>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</si>
  <si>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</si>
  <si>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</si>
  <si>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</si>
  <si>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</si>
  <si>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</si>
  <si>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</si>
  <si>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</si>
  <si>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</si>
  <si>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</si>
  <si>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</si>
  <si>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</si>
  <si>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</si>
  <si>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</si>
  <si>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</si>
  <si>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</si>
  <si>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</si>
  <si>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</si>
  <si>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</si>
  <si>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</si>
  <si>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</si>
  <si>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</si>
  <si>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</si>
  <si>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</si>
  <si>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</si>
  <si>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</si>
  <si>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</si>
  <si>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</si>
  <si>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</si>
  <si>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</si>
  <si>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</si>
  <si>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</si>
  <si>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</si>
  <si>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</si>
  <si>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</si>
  <si>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</si>
  <si>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</si>
  <si>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</si>
  <si>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</si>
  <si>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</si>
  <si>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</si>
  <si>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</si>
  <si>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</si>
  <si>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</si>
  <si>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</si>
  <si>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</si>
  <si>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</si>
  <si>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</si>
  <si>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</si>
  <si>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</si>
  <si>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</si>
  <si>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</si>
  <si>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</si>
  <si>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</si>
  <si>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</si>
  <si>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</si>
  <si>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</si>
  <si>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</si>
  <si>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</si>
  <si>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</si>
  <si>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</si>
  <si>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</si>
  <si>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</si>
  <si>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</si>
  <si>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</si>
  <si>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</si>
  <si>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</si>
  <si>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</si>
  <si>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</si>
  <si>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</si>
  <si>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</si>
  <si>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</si>
  <si>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</si>
  <si>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</si>
  <si>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</si>
  <si>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</si>
  <si>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</si>
  <si>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</si>
  <si>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</si>
  <si>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</si>
  <si>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</si>
  <si>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</si>
  <si>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</si>
  <si>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</si>
  <si>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</si>
  <si>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</si>
  <si>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</si>
  <si>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</si>
  <si>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</si>
  <si>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</si>
  <si>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</si>
  <si>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</si>
  <si>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</si>
  <si>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</si>
  <si>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</si>
  <si>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</si>
  <si>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</si>
  <si>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</si>
  <si>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</si>
  <si>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</si>
  <si>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</si>
  <si>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</si>
  <si>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</si>
  <si>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</si>
  <si>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</si>
  <si>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</si>
  <si>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</si>
  <si>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</si>
  <si>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</si>
  <si>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</si>
  <si>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</si>
  <si>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</si>
  <si>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</si>
  <si>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</si>
  <si>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</si>
  <si>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</si>
  <si>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</si>
  <si>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</si>
  <si>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</si>
  <si>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</si>
  <si>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</si>
  <si>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</si>
  <si>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</si>
  <si>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</si>
  <si>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</si>
  <si>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</si>
  <si>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</si>
  <si>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</si>
  <si>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</si>
  <si>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</si>
  <si>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</si>
  <si>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</si>
  <si>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</si>
  <si>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</si>
  <si>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</si>
  <si>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</si>
  <si>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</si>
  <si>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</si>
  <si>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</si>
  <si>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</si>
  <si>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</si>
  <si>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</si>
  <si>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</si>
  <si>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</si>
  <si>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</si>
  <si>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</si>
  <si>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</si>
  <si>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</si>
  <si>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</si>
  <si>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</si>
  <si>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</si>
  <si>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</si>
  <si>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</si>
  <si>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</si>
  <si>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</si>
  <si>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</si>
  <si>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</si>
  <si>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</si>
  <si>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</si>
  <si>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</si>
  <si>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</si>
  <si>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</si>
  <si>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</si>
  <si>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</si>
  <si>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</si>
  <si>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</si>
  <si>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</si>
  <si>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</si>
  <si>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</si>
  <si>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</si>
  <si>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</si>
  <si>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</si>
  <si>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</si>
  <si>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</si>
  <si>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</si>
  <si>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</si>
  <si>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</si>
  <si>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</si>
  <si>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</si>
  <si>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</si>
  <si>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</si>
  <si>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</si>
  <si>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</si>
  <si>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</si>
  <si>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</si>
  <si>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</si>
  <si>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</si>
  <si>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</si>
  <si>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</si>
  <si>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</si>
  <si>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</si>
  <si>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</si>
  <si>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</si>
  <si>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</si>
  <si>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</si>
  <si>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</si>
  <si>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</si>
  <si>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</si>
  <si>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</si>
  <si>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</si>
  <si>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</si>
  <si>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</si>
  <si>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</si>
  <si>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</si>
  <si>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</si>
  <si>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</si>
  <si>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</si>
  <si>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</si>
  <si>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</si>
  <si>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</si>
  <si>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</si>
  <si>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</si>
  <si>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</si>
  <si>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</si>
  <si>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</si>
  <si>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</si>
  <si>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</si>
  <si>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</si>
  <si>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</si>
  <si>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</si>
  <si>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</si>
  <si>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</si>
  <si>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</si>
  <si>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</si>
  <si>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</si>
  <si>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</si>
  <si>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</si>
  <si>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</si>
  <si>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</si>
  <si>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</si>
  <si>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</si>
  <si>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</si>
  <si>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</si>
  <si>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</si>
  <si>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</si>
  <si>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</si>
  <si>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</si>
  <si>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</si>
  <si>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</si>
  <si>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</si>
  <si>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</si>
  <si>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</si>
  <si>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</si>
  <si>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</si>
  <si>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</si>
  <si>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</si>
  <si>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</si>
  <si>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</si>
  <si>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</si>
  <si>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</si>
  <si>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</si>
  <si>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</si>
  <si>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</si>
  <si>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</si>
  <si>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</si>
  <si>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</si>
  <si>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</si>
  <si>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</si>
  <si>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</si>
  <si>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</si>
  <si>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</si>
  <si>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</si>
  <si>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</si>
  <si>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</si>
  <si>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</si>
  <si>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</si>
  <si>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</si>
  <si>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</si>
  <si>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</si>
  <si>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</si>
  <si>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</si>
  <si>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</si>
  <si>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</si>
  <si>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</si>
  <si>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</si>
  <si>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</si>
  <si>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</si>
  <si>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</si>
  <si>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</si>
  <si>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</si>
  <si>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</si>
  <si>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</si>
  <si>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</si>
  <si>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</si>
  <si>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</si>
  <si>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</si>
  <si>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</si>
  <si>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</si>
  <si>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</si>
  <si>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</si>
  <si>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</si>
  <si>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</si>
  <si>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</si>
  <si>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</si>
  <si>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</si>
  <si>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</si>
  <si>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</si>
  <si>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</si>
  <si>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</si>
  <si>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</si>
  <si>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</si>
  <si>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</si>
  <si>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</si>
  <si>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</si>
  <si>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</si>
  <si>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</si>
  <si>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</si>
  <si>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</si>
  <si>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</si>
  <si>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</si>
  <si>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</si>
  <si>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</si>
  <si>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</si>
  <si>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</si>
  <si>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</si>
  <si>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</si>
  <si>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</si>
  <si>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</si>
  <si>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</si>
  <si>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</si>
  <si>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</si>
  <si>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</si>
  <si>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</si>
  <si>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</si>
  <si>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</si>
  <si>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</si>
  <si>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</si>
  <si>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</si>
  <si>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</si>
  <si>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</si>
  <si>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</si>
  <si>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</si>
  <si>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</si>
  <si>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</si>
  <si>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</si>
  <si>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</si>
  <si>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</si>
  <si>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</si>
  <si>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</si>
  <si>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</si>
  <si>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</si>
  <si>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</si>
  <si>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</si>
  <si>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</si>
  <si>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</si>
  <si>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</si>
  <si>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</si>
  <si>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</si>
  <si>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</si>
  <si>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</si>
  <si>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</si>
  <si>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</si>
  <si>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</si>
  <si>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</si>
  <si>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</si>
  <si>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</si>
  <si>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</si>
  <si>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</si>
  <si>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</si>
  <si>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</si>
  <si>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</si>
  <si>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</si>
  <si>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</si>
  <si>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</si>
  <si>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</si>
  <si>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</si>
  <si>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</si>
  <si>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</si>
  <si>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</si>
  <si>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</si>
  <si>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</si>
  <si>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</si>
  <si>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</si>
  <si>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</si>
  <si>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</si>
  <si>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</si>
  <si>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</si>
  <si>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</si>
  <si>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</si>
  <si>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</si>
  <si>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</si>
  <si>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</si>
  <si>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</si>
  <si>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</si>
  <si>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</si>
  <si>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</si>
  <si>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</si>
  <si>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</si>
  <si>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</si>
  <si>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</si>
  <si>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</si>
  <si>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</si>
  <si>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</si>
  <si>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</si>
  <si>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</si>
  <si>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</si>
  <si>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</si>
  <si>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</si>
  <si>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</si>
  <si>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</si>
  <si>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</si>
  <si>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</si>
  <si>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</si>
  <si>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</si>
  <si>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</si>
  <si>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</si>
  <si>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</si>
  <si>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</si>
  <si>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</si>
  <si>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</si>
  <si>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</si>
  <si>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</si>
  <si>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</si>
  <si>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</si>
  <si>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</si>
  <si>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</si>
  <si>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</si>
  <si>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</si>
  <si>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</si>
  <si>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</si>
  <si>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</si>
  <si>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</si>
  <si>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</si>
  <si>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</si>
  <si>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</si>
  <si>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</si>
  <si>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</si>
  <si>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</si>
  <si>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</si>
  <si>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</si>
  <si>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</si>
  <si>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</si>
  <si>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</si>
  <si>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</si>
  <si>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</si>
  <si>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</si>
  <si>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</si>
  <si>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</si>
  <si>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</si>
  <si>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</si>
  <si>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</si>
  <si>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</si>
  <si>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</si>
  <si>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</si>
  <si>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</si>
  <si>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</si>
  <si>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</si>
  <si>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</si>
  <si>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</si>
  <si>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</si>
  <si>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</si>
  <si>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</si>
  <si>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</si>
  <si>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</si>
  <si>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</si>
  <si>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</si>
  <si>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</si>
  <si>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</si>
  <si>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</si>
  <si>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</si>
  <si>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</si>
  <si>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</si>
  <si>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</si>
  <si>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</si>
  <si>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</si>
  <si>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</si>
  <si>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</si>
  <si>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</si>
  <si>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</si>
  <si>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</si>
  <si>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</si>
  <si>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</si>
  <si>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</si>
  <si>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</si>
  <si>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</si>
  <si>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</si>
  <si>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</si>
  <si>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</si>
  <si>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</si>
  <si>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</si>
  <si>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</si>
  <si>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</si>
  <si>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</si>
  <si>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</si>
  <si>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</si>
  <si>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</si>
  <si>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</si>
  <si>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</si>
  <si>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</si>
  <si>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</si>
  <si>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</si>
  <si>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</si>
  <si>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</si>
  <si>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</si>
  <si>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</si>
  <si>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</si>
  <si>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</si>
  <si>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</si>
  <si>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</si>
  <si>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</si>
  <si>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</si>
  <si>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</si>
  <si>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</si>
  <si>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</si>
  <si>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</si>
  <si>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</si>
  <si>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</si>
  <si>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</si>
  <si>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</si>
  <si>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</si>
  <si>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</si>
  <si>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</si>
  <si>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</si>
  <si>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</si>
  <si>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</si>
  <si>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</si>
  <si>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</si>
  <si>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</si>
  <si>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</si>
  <si>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</si>
  <si>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</si>
  <si>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</si>
  <si>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</si>
  <si>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</si>
  <si>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</si>
  <si>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</si>
  <si>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</si>
  <si>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</si>
  <si>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</si>
  <si>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</si>
  <si>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</si>
  <si>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</si>
  <si>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</si>
  <si>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</si>
  <si>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</si>
  <si>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</si>
  <si>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</si>
  <si>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</si>
  <si>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</si>
  <si>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</si>
  <si>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</si>
  <si>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</si>
  <si>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</si>
  <si>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</si>
  <si>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</si>
  <si>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</si>
  <si>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</si>
  <si>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</si>
  <si>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</si>
  <si>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</si>
  <si>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</si>
  <si>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</si>
  <si>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</si>
  <si>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</si>
  <si>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</si>
  <si>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</si>
  <si>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</si>
  <si>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</si>
  <si>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</si>
  <si>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</si>
  <si>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</si>
  <si>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</si>
  <si>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</si>
  <si>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</si>
  <si>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</si>
  <si>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</si>
  <si>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</si>
  <si>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</si>
  <si>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</si>
  <si>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</si>
  <si>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</si>
  <si>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</si>
  <si>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</si>
  <si>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</si>
  <si>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</si>
  <si>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</si>
  <si>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</si>
  <si>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</si>
  <si>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</si>
  <si>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</si>
  <si>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</si>
  <si>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</si>
  <si>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</si>
  <si>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</si>
  <si>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</si>
  <si>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</si>
  <si>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</si>
  <si>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</si>
  <si>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</si>
  <si>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</si>
  <si>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</si>
  <si>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</si>
  <si>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</si>
  <si>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</si>
  <si>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</si>
  <si>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</si>
  <si>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</si>
  <si>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</si>
  <si>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</si>
  <si>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</si>
  <si>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</si>
  <si>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</si>
  <si>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</si>
  <si>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</si>
  <si>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</si>
  <si>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</si>
  <si>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</si>
  <si>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</si>
  <si>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</si>
  <si>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</si>
  <si>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</si>
  <si>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</si>
  <si>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</si>
  <si>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</si>
  <si>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</si>
  <si>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</si>
  <si>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</si>
  <si>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</si>
  <si>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</si>
  <si>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</si>
  <si>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</si>
  <si>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</si>
  <si>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</si>
  <si>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</si>
  <si>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</si>
  <si>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</si>
  <si>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</si>
  <si>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</si>
  <si>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</si>
  <si>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</si>
  <si>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</si>
  <si>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</si>
  <si>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</si>
  <si>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</si>
  <si>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</si>
  <si>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</si>
  <si>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</si>
  <si>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</si>
  <si>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</si>
  <si>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</si>
  <si>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</si>
  <si>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</si>
  <si>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</si>
  <si>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</si>
  <si>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</si>
  <si>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</si>
  <si>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</si>
  <si>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</si>
  <si>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</si>
  <si>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</si>
  <si>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</si>
  <si>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</si>
  <si>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</si>
  <si>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</si>
  <si>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</si>
  <si>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</si>
  <si>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</si>
  <si>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</si>
  <si>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</si>
  <si>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</si>
  <si>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</si>
  <si>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</si>
  <si>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</si>
  <si>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</si>
  <si>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</si>
  <si>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</si>
  <si>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</si>
  <si>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</si>
  <si>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</si>
  <si>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</si>
  <si>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</si>
  <si>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</si>
  <si>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</si>
  <si>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</si>
  <si>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</si>
  <si>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</si>
  <si>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</si>
  <si>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</si>
  <si>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</si>
  <si>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</si>
  <si>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</si>
  <si>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</si>
  <si>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</si>
  <si>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</si>
  <si>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</si>
  <si>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</si>
  <si>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</si>
  <si>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</si>
  <si>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</si>
  <si>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</si>
  <si>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</si>
  <si>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</si>
  <si>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</si>
  <si>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</si>
  <si>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</si>
  <si>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</si>
  <si>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</si>
  <si>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</si>
  <si>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</si>
  <si>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</si>
  <si>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</si>
  <si>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</si>
  <si>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</si>
  <si>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</si>
  <si>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</si>
  <si>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</si>
  <si>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</si>
  <si>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</si>
  <si>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</si>
  <si>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</si>
  <si>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</si>
  <si>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</si>
  <si>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</si>
  <si>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</si>
  <si>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</si>
  <si>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</si>
  <si>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</si>
  <si>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</si>
  <si>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</si>
  <si>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</si>
  <si>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</si>
  <si>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</si>
  <si>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</si>
  <si>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</si>
  <si>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</si>
  <si>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</si>
  <si>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</si>
  <si>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</si>
  <si>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</si>
  <si>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</si>
  <si>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</si>
  <si>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</si>
  <si>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</si>
  <si>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</si>
  <si>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</si>
  <si>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</si>
  <si>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</si>
  <si>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</si>
  <si>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</si>
  <si>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</si>
  <si>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</si>
  <si>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</si>
  <si>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</si>
  <si>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</si>
  <si>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</si>
  <si>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</si>
  <si>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</si>
  <si>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</si>
  <si>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</si>
  <si>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</si>
  <si>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</si>
  <si>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</si>
  <si>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</si>
  <si>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</si>
  <si>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</si>
  <si>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</si>
  <si>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</si>
  <si>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</si>
  <si>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</si>
  <si>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</si>
  <si>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</si>
  <si>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</si>
  <si>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</si>
  <si>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</si>
  <si>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</si>
  <si>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</si>
  <si>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</si>
  <si>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</si>
  <si>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</si>
  <si>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</si>
  <si>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</si>
  <si>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</si>
  <si>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</si>
  <si>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</si>
  <si>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</si>
  <si>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</si>
  <si>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</si>
  <si>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</si>
  <si>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</si>
  <si>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</si>
  <si>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</si>
  <si>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</si>
  <si>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</si>
  <si>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</si>
  <si>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</si>
  <si>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</si>
  <si>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</si>
  <si>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</si>
  <si>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</si>
  <si>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</si>
  <si>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</si>
  <si>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</si>
  <si>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</si>
  <si>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</si>
  <si>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</si>
  <si>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</si>
  <si>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</si>
  <si>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</si>
  <si>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</si>
  <si>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</si>
  <si>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</si>
  <si>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</si>
  <si>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</si>
  <si>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</si>
  <si>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</si>
  <si>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</si>
  <si>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</si>
  <si>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</si>
  <si>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</si>
  <si>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</si>
  <si>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</si>
  <si>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</si>
  <si>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</si>
  <si>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</si>
  <si>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</si>
  <si>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</si>
  <si>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</si>
  <si>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</si>
  <si>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</si>
  <si>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</si>
  <si>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</si>
  <si>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</si>
  <si>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</si>
  <si>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</si>
  <si>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</si>
  <si>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</si>
  <si>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</si>
  <si>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</si>
  <si>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</si>
  <si>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</si>
  <si>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</si>
  <si>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</si>
  <si>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</si>
  <si>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</si>
  <si>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</si>
  <si>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</si>
  <si>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</si>
  <si>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</si>
  <si>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</si>
  <si>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</si>
  <si>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</si>
  <si>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</si>
  <si>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</si>
  <si>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</si>
  <si>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</si>
  <si>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</si>
  <si>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</si>
  <si>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</si>
  <si>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</si>
  <si>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</si>
  <si>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</si>
  <si>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</si>
  <si>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</si>
  <si>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</si>
  <si>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</si>
  <si>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</si>
  <si>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</si>
  <si>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</si>
  <si>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</si>
  <si>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</si>
  <si>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</si>
  <si>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</si>
  <si>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</si>
  <si>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</si>
  <si>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</si>
  <si>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</si>
  <si>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</si>
  <si>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</si>
  <si>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</si>
  <si>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</si>
  <si>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</si>
  <si>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</si>
  <si>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</si>
  <si>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</si>
  <si>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</si>
  <si>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</si>
  <si>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</si>
  <si>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</si>
  <si>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</si>
  <si>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</si>
  <si>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</si>
  <si>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</si>
  <si>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</si>
  <si>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</si>
  <si>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</si>
  <si>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</si>
  <si>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</si>
  <si>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</si>
  <si>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</si>
  <si>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</si>
  <si>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</si>
  <si>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</si>
  <si>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</si>
  <si>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</si>
  <si>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</si>
  <si>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</si>
  <si>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</si>
  <si>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</si>
  <si>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</si>
  <si>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</si>
  <si>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</si>
  <si>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</si>
  <si>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</si>
  <si>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</si>
  <si>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</si>
  <si>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</si>
  <si>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</si>
  <si>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</si>
  <si>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</si>
  <si>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</si>
  <si>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</si>
  <si>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</si>
  <si>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</si>
  <si>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</si>
  <si>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</si>
  <si>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</si>
  <si>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</si>
  <si>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</si>
  <si>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</si>
  <si>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</si>
  <si>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</si>
  <si>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</si>
  <si>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</si>
  <si>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</si>
  <si>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</si>
  <si>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</si>
  <si>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</si>
  <si>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</si>
  <si>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</si>
  <si>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</si>
  <si>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</si>
  <si>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</si>
  <si>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</si>
  <si>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</si>
  <si>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</si>
  <si>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</si>
  <si>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</si>
  <si>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</si>
  <si>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</si>
  <si>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</si>
  <si>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</si>
  <si>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</si>
  <si>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</si>
  <si>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</si>
  <si>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</si>
  <si>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</si>
  <si>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</si>
  <si>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</si>
  <si>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</si>
  <si>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</si>
  <si>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</si>
  <si>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</si>
  <si>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</si>
  <si>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</si>
  <si>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</si>
  <si>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</si>
  <si>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</si>
  <si>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</si>
  <si>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</si>
  <si>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</si>
  <si>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</si>
  <si>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</si>
  <si>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</si>
  <si>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</si>
  <si>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</si>
  <si>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</si>
  <si>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</si>
  <si>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</si>
  <si>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</si>
  <si>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</si>
  <si>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</si>
  <si>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</si>
  <si>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</si>
  <si>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</si>
  <si>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</si>
  <si>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</si>
  <si>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</si>
  <si>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</si>
  <si>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</si>
  <si>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</si>
  <si>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</si>
  <si>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</si>
  <si>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</si>
  <si>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</si>
  <si>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</si>
  <si>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</si>
  <si>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</si>
  <si>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</si>
  <si>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</si>
  <si>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</si>
  <si>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</si>
  <si>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</si>
  <si>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</si>
  <si>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</si>
  <si>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</si>
  <si>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</si>
  <si>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</si>
  <si>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</si>
  <si>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</si>
  <si>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</si>
  <si>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</si>
  <si>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</si>
  <si>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</si>
  <si>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</si>
  <si>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</si>
  <si>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</si>
  <si>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</si>
  <si>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</si>
  <si>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</si>
  <si>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</si>
  <si>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</si>
  <si>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</si>
  <si>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</si>
  <si>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</si>
  <si>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</si>
  <si>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</si>
  <si>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</si>
  <si>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</si>
  <si>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</si>
  <si>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</si>
  <si>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</si>
  <si>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</si>
  <si>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</si>
  <si>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</si>
  <si>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</si>
  <si>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</si>
  <si>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</si>
  <si>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</si>
  <si>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</si>
  <si>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</si>
  <si>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</si>
  <si>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</si>
  <si>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</si>
  <si>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</si>
  <si>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</si>
  <si>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</si>
  <si>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</si>
  <si>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</si>
  <si>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</si>
  <si>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</si>
  <si>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</si>
  <si>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</si>
  <si>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</si>
  <si>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</si>
  <si>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</si>
  <si>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</si>
  <si>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</si>
  <si>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</si>
  <si>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</si>
  <si>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</si>
  <si>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</si>
  <si>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</si>
  <si>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</si>
  <si>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</si>
  <si>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</si>
  <si>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</si>
  <si>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</si>
  <si>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</si>
  <si>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</si>
  <si>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</si>
  <si>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</si>
  <si>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</si>
  <si>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</si>
  <si>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</si>
  <si>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</si>
  <si>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</si>
  <si>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</si>
  <si>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</si>
  <si>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</si>
  <si>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</si>
  <si>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</si>
  <si>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</si>
  <si>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</si>
  <si>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</si>
  <si>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</si>
  <si>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</si>
  <si>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</si>
  <si>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</si>
  <si>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</si>
  <si>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</si>
  <si>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</si>
  <si>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</si>
  <si>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</si>
  <si>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</si>
  <si>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</si>
  <si>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</si>
  <si>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</si>
  <si>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</si>
  <si>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</si>
  <si>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</si>
  <si>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</si>
  <si>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</si>
  <si>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</si>
  <si>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</si>
  <si>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</si>
  <si>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</si>
  <si>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</si>
  <si>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</si>
  <si>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</si>
  <si>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</si>
  <si>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</si>
  <si>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</si>
  <si>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</si>
  <si>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</si>
  <si>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</si>
  <si>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</si>
  <si>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</si>
  <si>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</si>
  <si>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</si>
  <si>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</si>
  <si>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</si>
  <si>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</si>
  <si>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</si>
  <si>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</si>
  <si>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</si>
  <si>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</si>
  <si>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</si>
  <si>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</si>
  <si>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</si>
  <si>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</si>
  <si>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</si>
  <si>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</si>
  <si>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</si>
  <si>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</si>
  <si>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</si>
  <si>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</si>
  <si>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</si>
  <si>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</si>
  <si>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</si>
  <si>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</si>
  <si>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</si>
  <si>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</si>
  <si>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</si>
  <si>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</si>
  <si>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</si>
  <si>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</si>
  <si>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</si>
  <si>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</si>
  <si>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</si>
  <si>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</si>
  <si>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</si>
  <si>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</si>
  <si>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</si>
  <si>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</si>
  <si>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</si>
  <si>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</si>
  <si>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</si>
  <si>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</si>
  <si>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</si>
  <si>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</si>
  <si>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</si>
  <si>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</si>
  <si>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</si>
  <si>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</si>
  <si>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</si>
  <si>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</si>
  <si>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</si>
  <si>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</si>
  <si>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</si>
  <si>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</si>
  <si>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</si>
  <si>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</si>
  <si>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</si>
  <si>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</si>
  <si>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</si>
  <si>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</si>
  <si>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</si>
  <si>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</si>
  <si>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</si>
  <si>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</si>
  <si>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</si>
  <si>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</si>
  <si>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</si>
  <si>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</si>
  <si>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</si>
  <si>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</si>
  <si>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</si>
  <si>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</si>
  <si>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</si>
  <si>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</si>
  <si>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</si>
  <si>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</si>
  <si>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</si>
  <si>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</si>
  <si>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</si>
  <si>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</si>
  <si>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</si>
  <si>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</si>
  <si>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</si>
  <si>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</si>
  <si>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</si>
  <si>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</si>
  <si>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</si>
  <si>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</si>
  <si>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</si>
  <si>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</si>
  <si>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</si>
  <si>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</si>
  <si>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</si>
  <si>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</si>
  <si>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</si>
  <si>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</si>
  <si>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</si>
  <si>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</si>
  <si>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</si>
  <si>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</si>
  <si>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</si>
  <si>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</si>
  <si>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</si>
  <si>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</si>
  <si>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</si>
  <si>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</si>
  <si>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</si>
  <si>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</si>
  <si>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</si>
  <si>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</si>
  <si>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</si>
  <si>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</si>
  <si>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</si>
  <si>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</si>
  <si>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</si>
  <si>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</si>
  <si>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</si>
  <si>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</si>
  <si>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</si>
  <si>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</si>
  <si>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</si>
  <si>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</si>
  <si>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</si>
  <si>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</si>
  <si>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</si>
  <si>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</si>
  <si>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</si>
  <si>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</si>
  <si>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</si>
  <si>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</si>
  <si>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</si>
  <si>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</si>
  <si>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</si>
  <si>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</si>
  <si>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</si>
  <si>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</si>
  <si>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</si>
  <si>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</si>
  <si>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</si>
  <si>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</si>
  <si>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</si>
  <si>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</si>
  <si>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</si>
  <si>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</si>
  <si>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</si>
  <si>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</si>
  <si>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</si>
  <si>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</si>
  <si>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</si>
  <si>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</si>
  <si>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</si>
  <si>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</si>
  <si>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</si>
  <si>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</si>
  <si>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</si>
  <si>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</si>
  <si>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</si>
  <si>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</si>
  <si>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</si>
  <si>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</si>
  <si>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</si>
  <si>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</si>
  <si>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</si>
  <si>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</si>
  <si>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</si>
  <si>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</si>
  <si>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</si>
  <si>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</si>
  <si>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</si>
  <si>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</si>
  <si>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</si>
  <si>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</si>
  <si>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</si>
  <si>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</si>
  <si>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</si>
  <si>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</si>
  <si>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</si>
  <si>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</si>
  <si>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</si>
  <si>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</si>
  <si>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</si>
  <si>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</si>
  <si>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</si>
  <si>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</si>
  <si>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</si>
  <si>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</si>
  <si>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</si>
  <si>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</si>
  <si>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</si>
  <si>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</si>
  <si>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</si>
  <si>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</si>
  <si>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</si>
  <si>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</si>
  <si>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</si>
  <si>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</si>
  <si>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</si>
  <si>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</si>
  <si>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</si>
  <si>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</si>
  <si>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</si>
  <si>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</si>
  <si>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</si>
  <si>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</si>
  <si>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</si>
  <si>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</si>
  <si>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</si>
  <si>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</si>
  <si>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</si>
  <si>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</si>
  <si>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</si>
  <si>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</si>
  <si>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</si>
  <si>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</si>
  <si>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</si>
  <si>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</si>
  <si>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</si>
  <si>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</si>
  <si>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</si>
  <si>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</si>
  <si>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</si>
  <si>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</si>
  <si>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</si>
  <si>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</si>
  <si>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</si>
  <si>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</si>
  <si>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</si>
  <si>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</si>
  <si>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</si>
  <si>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</si>
  <si>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</si>
  <si>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</si>
  <si>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</si>
  <si>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</si>
  <si>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</si>
  <si>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</si>
  <si>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</si>
  <si>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</si>
  <si>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</si>
  <si>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</si>
  <si>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</si>
  <si>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</si>
  <si>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</si>
  <si>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</si>
  <si>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</si>
  <si>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</si>
  <si>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</si>
  <si>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</si>
  <si>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</si>
  <si>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</si>
  <si>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</si>
  <si>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</si>
  <si>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</si>
  <si>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</si>
  <si>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</si>
  <si>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</si>
  <si>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</si>
  <si>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</si>
  <si>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</si>
  <si>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</si>
  <si>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</si>
  <si>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</si>
  <si>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</si>
  <si>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</si>
  <si>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</si>
  <si>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</si>
  <si>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</si>
  <si>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</si>
  <si>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</si>
  <si>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</si>
  <si>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</si>
  <si>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</si>
  <si>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</si>
  <si>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</si>
  <si>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</si>
  <si>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</si>
  <si>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</si>
  <si>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</si>
  <si>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</si>
  <si>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</si>
  <si>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</si>
  <si>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</si>
  <si>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</si>
  <si>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</si>
  <si>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</si>
  <si>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</si>
  <si>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</si>
  <si>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</si>
  <si>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</si>
  <si>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</si>
  <si>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</si>
  <si>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</si>
  <si>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</si>
  <si>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</si>
  <si>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</si>
  <si>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</si>
  <si>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</si>
  <si>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</si>
  <si>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</si>
  <si>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</si>
  <si>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</si>
  <si>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</si>
  <si>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</si>
  <si>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</si>
  <si>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</si>
  <si>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</si>
  <si>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</si>
  <si>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</si>
  <si>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</si>
  <si>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</si>
  <si>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</si>
  <si>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</si>
  <si>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</si>
  <si>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</si>
  <si>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</si>
  <si>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</si>
  <si>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</si>
  <si>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</si>
  <si>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</si>
  <si>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</si>
  <si>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</si>
  <si>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</si>
  <si>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</si>
  <si>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</si>
  <si>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</si>
  <si>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</si>
  <si>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</si>
  <si>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</si>
  <si>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</si>
  <si>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</si>
  <si>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</si>
  <si>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</si>
  <si>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</si>
  <si>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</si>
  <si>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</si>
  <si>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</si>
  <si>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</si>
  <si>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</si>
  <si>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</si>
  <si>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</si>
  <si>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</si>
  <si>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</si>
  <si>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</si>
  <si>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</si>
  <si>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</si>
  <si>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</si>
  <si>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</si>
  <si>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</si>
  <si>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</si>
  <si>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</si>
  <si>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</si>
  <si>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</si>
  <si>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</si>
  <si>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</si>
  <si>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</si>
  <si>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</si>
  <si>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</si>
  <si>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</si>
  <si>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</si>
  <si>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</si>
  <si>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</si>
  <si>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</si>
  <si>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</si>
  <si>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</si>
  <si>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</si>
  <si>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</si>
  <si>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</si>
  <si>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</si>
  <si>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</si>
  <si>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</si>
  <si>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</si>
  <si>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</si>
  <si>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</si>
  <si>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</si>
  <si>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</si>
  <si>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</si>
  <si>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</si>
  <si>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</si>
  <si>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</si>
  <si>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</si>
  <si>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</si>
  <si>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</si>
  <si>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</si>
  <si>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</si>
  <si>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</si>
  <si>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</si>
  <si>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</si>
  <si>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</si>
  <si>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</si>
  <si>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</si>
  <si>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</si>
  <si>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</si>
  <si>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</si>
  <si>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</si>
  <si>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</si>
  <si>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</si>
  <si>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</si>
  <si>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</si>
  <si>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</si>
  <si>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</si>
  <si>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</si>
  <si>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</si>
  <si>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</si>
  <si>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</si>
  <si>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</si>
  <si>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</si>
  <si>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</si>
  <si>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</si>
  <si>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</si>
  <si>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</si>
  <si>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</si>
  <si>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</si>
  <si>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</si>
  <si>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</si>
  <si>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</si>
  <si>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</si>
  <si>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</si>
  <si>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</si>
  <si>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</si>
  <si>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</si>
  <si>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</si>
  <si>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</si>
  <si>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</si>
  <si>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</si>
  <si>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</si>
  <si>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</si>
  <si>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</si>
  <si>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</si>
  <si>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</si>
  <si>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</si>
  <si>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</si>
  <si>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</si>
  <si>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</si>
  <si>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</si>
  <si>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</si>
  <si>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</si>
  <si>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</si>
  <si>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</si>
  <si>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</si>
  <si>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</si>
  <si>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</si>
  <si>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</si>
  <si>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</si>
  <si>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</si>
  <si>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</si>
  <si>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</si>
  <si>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</si>
  <si>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</si>
  <si>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</si>
  <si>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</si>
  <si>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</si>
  <si>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</si>
  <si>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</si>
  <si>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</si>
  <si>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</si>
  <si>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</si>
  <si>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</si>
  <si>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</si>
  <si>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</si>
  <si>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</si>
  <si>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</si>
  <si>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</si>
  <si>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</si>
  <si>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</si>
  <si>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</si>
  <si>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</si>
  <si>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</si>
  <si>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</si>
  <si>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</si>
  <si>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</si>
  <si>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</si>
  <si>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</si>
  <si>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</si>
  <si>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</si>
  <si>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</si>
  <si>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</si>
  <si>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</si>
  <si>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</si>
  <si>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</si>
  <si>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</si>
  <si>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</si>
  <si>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</si>
  <si>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</si>
  <si>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</si>
  <si>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</si>
  <si>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</si>
  <si>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</si>
  <si>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</si>
  <si>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</si>
  <si>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</si>
  <si>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</si>
  <si>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</si>
  <si>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</si>
  <si>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</si>
  <si>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</si>
  <si>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</si>
  <si>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</si>
  <si>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</si>
  <si>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</si>
  <si>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</si>
  <si>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</si>
  <si>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</si>
  <si>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</si>
  <si>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</si>
  <si>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</si>
  <si>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</si>
  <si>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</si>
  <si>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</si>
  <si>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</si>
  <si>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</si>
  <si>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</si>
  <si>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</si>
  <si>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</si>
  <si>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</si>
  <si>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</si>
  <si>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</si>
  <si>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</si>
  <si>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</si>
  <si>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</si>
  <si>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</si>
  <si>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</si>
  <si>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</si>
  <si>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</si>
  <si>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</si>
  <si>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</si>
  <si>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</si>
  <si>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</si>
  <si>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</si>
  <si>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</si>
  <si>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</si>
  <si>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</si>
  <si>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</si>
  <si>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</si>
  <si>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</si>
  <si>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</si>
  <si>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</si>
  <si>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</si>
  <si>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</si>
  <si>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</si>
  <si>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</si>
  <si>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</si>
  <si>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</si>
  <si>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</si>
  <si>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</si>
  <si>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</si>
  <si>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</si>
  <si>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</si>
  <si>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</si>
  <si>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</si>
  <si>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</si>
  <si>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</si>
  <si>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</si>
  <si>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</si>
  <si>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</si>
  <si>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</si>
  <si>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</si>
  <si>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</si>
  <si>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</si>
  <si>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</si>
  <si>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</si>
  <si>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</si>
  <si>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</si>
  <si>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</si>
  <si>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</si>
  <si>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</si>
  <si>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</si>
  <si>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</si>
  <si>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</si>
  <si>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</si>
  <si>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</si>
  <si>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</si>
  <si>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</si>
  <si>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</si>
  <si>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</si>
  <si>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</si>
  <si>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</si>
  <si>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</si>
  <si>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</si>
  <si>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</si>
  <si>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</si>
  <si>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</si>
  <si>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</si>
  <si>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</si>
  <si>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</si>
  <si>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</si>
  <si>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</si>
  <si>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</si>
  <si>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</si>
  <si>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</si>
  <si>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</si>
  <si>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</si>
  <si>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</si>
  <si>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</si>
  <si>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</si>
  <si>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</si>
  <si>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</si>
  <si>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</si>
  <si>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</si>
  <si>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</si>
  <si>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</si>
  <si>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</si>
  <si>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</si>
  <si>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</si>
  <si>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</si>
  <si>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</si>
  <si>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</si>
  <si>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</si>
  <si>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</si>
  <si>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</si>
  <si>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</si>
  <si>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</si>
  <si>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</si>
  <si>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</si>
  <si>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</si>
  <si>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</si>
  <si>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</si>
  <si>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</si>
  <si>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</si>
  <si>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</si>
  <si>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</si>
  <si>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</si>
  <si>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</si>
  <si>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</si>
  <si>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</si>
  <si>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</si>
  <si>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</si>
  <si>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</si>
  <si>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</si>
  <si>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</si>
  <si>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</si>
  <si>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</si>
  <si>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</si>
  <si>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</si>
  <si>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</si>
  <si>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</si>
  <si>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</si>
  <si>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</si>
  <si>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</si>
  <si>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</si>
  <si>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</si>
  <si>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</si>
  <si>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</si>
  <si>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</si>
  <si>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</si>
  <si>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</si>
  <si>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</si>
  <si>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</si>
  <si>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</si>
  <si>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</si>
  <si>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</si>
  <si>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</si>
  <si>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</si>
  <si>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</si>
  <si>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</si>
  <si>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</si>
  <si>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</si>
  <si>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</si>
  <si>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</si>
  <si>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</si>
  <si>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</si>
  <si>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</si>
  <si>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</si>
  <si>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</si>
  <si>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</si>
  <si>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</si>
  <si>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</si>
  <si>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</si>
  <si>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</si>
  <si>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</si>
  <si>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</si>
  <si>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</si>
  <si>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</si>
  <si>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</si>
  <si>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</si>
  <si>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</si>
  <si>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</si>
  <si>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</si>
  <si>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</si>
  <si>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</si>
  <si>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</si>
  <si>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</si>
  <si>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</si>
  <si>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</si>
  <si>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</si>
  <si>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</si>
  <si>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</si>
  <si>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</si>
  <si>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</si>
  <si>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</si>
  <si>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</si>
  <si>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</si>
  <si>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</si>
  <si>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</si>
  <si>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</si>
  <si>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</si>
  <si>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</si>
  <si>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</si>
  <si>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</si>
  <si>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</si>
  <si>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</si>
  <si>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</si>
  <si>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</si>
  <si>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</si>
  <si>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</si>
  <si>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</si>
  <si>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</si>
  <si>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</si>
  <si>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</si>
  <si>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</si>
  <si>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</si>
  <si>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</si>
  <si>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</si>
  <si>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</si>
  <si>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</si>
  <si>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</si>
  <si>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</si>
  <si>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</si>
  <si>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</si>
  <si>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</si>
  <si>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</si>
  <si>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</si>
  <si>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</si>
  <si>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</si>
  <si>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</si>
  <si>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</si>
  <si>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</si>
  <si>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</si>
  <si>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</si>
  <si>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</si>
  <si>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</si>
  <si>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</si>
  <si>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</si>
  <si>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</si>
  <si>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</si>
  <si>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</si>
  <si>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</si>
  <si>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</si>
  <si>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</si>
  <si>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</si>
  <si>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</si>
  <si>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</si>
  <si>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</si>
  <si>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</si>
  <si>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</si>
  <si>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</si>
  <si>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</si>
  <si>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</si>
  <si>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</si>
  <si>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</si>
  <si>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</si>
  <si>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</si>
  <si>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</si>
  <si>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</si>
  <si>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</si>
  <si>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</si>
  <si>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</si>
  <si>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</si>
  <si>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</si>
  <si>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</si>
  <si>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</si>
  <si>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</si>
  <si>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</si>
  <si>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</si>
  <si>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</si>
  <si>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</si>
  <si>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</si>
  <si>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</si>
  <si>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</si>
  <si>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</si>
  <si>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</si>
  <si>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</si>
  <si>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</si>
  <si>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</si>
  <si>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</si>
  <si>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</si>
  <si>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</si>
  <si>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</si>
  <si>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</si>
  <si>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</si>
  <si>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</si>
  <si>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</si>
  <si>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</si>
  <si>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</si>
  <si>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</si>
  <si>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</si>
  <si>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</si>
  <si>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</si>
  <si>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</si>
  <si>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</si>
  <si>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</si>
  <si>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</si>
  <si>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</si>
  <si>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</si>
  <si>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</si>
  <si>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</si>
  <si>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</si>
  <si>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</si>
  <si>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</si>
  <si>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</si>
  <si>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</si>
  <si>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</si>
  <si>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</si>
  <si>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</si>
  <si>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</si>
  <si>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</si>
  <si>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</si>
  <si>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</si>
  <si>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</si>
  <si>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</si>
  <si>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</si>
  <si>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</si>
  <si>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</si>
  <si>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</si>
  <si>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</si>
  <si>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</si>
  <si>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</si>
  <si>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</si>
  <si>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</si>
  <si>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</si>
  <si>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</si>
  <si>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</si>
  <si>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</si>
  <si>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</si>
  <si>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</si>
  <si>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</si>
  <si>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</si>
  <si>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</si>
  <si>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</si>
  <si>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</si>
  <si>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</si>
  <si>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</si>
  <si>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</si>
  <si>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</si>
  <si>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</si>
  <si>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</si>
  <si>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</si>
  <si>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</si>
  <si>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</si>
  <si>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</si>
  <si>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</si>
  <si>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</si>
  <si>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</si>
  <si>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</si>
  <si>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</si>
  <si>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</si>
  <si>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</si>
  <si>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</si>
  <si>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</si>
  <si>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</si>
  <si>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</si>
  <si>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</si>
  <si>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</si>
  <si>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</si>
  <si>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</si>
  <si>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</si>
  <si>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</si>
  <si>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</si>
  <si>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</si>
  <si>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</si>
  <si>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</si>
  <si>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</si>
  <si>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</si>
  <si>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</si>
  <si>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</si>
  <si>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</si>
  <si>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</si>
  <si>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</si>
  <si>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</si>
  <si>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</si>
  <si>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</si>
  <si>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</si>
  <si>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</si>
  <si>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</si>
  <si>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</si>
  <si>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</si>
  <si>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</si>
  <si>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</si>
  <si>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</si>
  <si>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</si>
  <si>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</si>
  <si>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</si>
  <si>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</si>
  <si>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</si>
  <si>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</si>
  <si>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</si>
  <si>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</si>
  <si>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</si>
  <si>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</si>
  <si>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</si>
  <si>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</si>
  <si>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</si>
  <si>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</si>
  <si>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</si>
  <si>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</si>
  <si>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</si>
  <si>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</si>
  <si>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</si>
  <si>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</si>
  <si>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</si>
  <si>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</si>
  <si>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</si>
  <si>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</si>
  <si>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</si>
  <si>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</si>
  <si>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</si>
  <si>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</si>
  <si>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</si>
  <si>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</si>
  <si>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</si>
  <si>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</si>
  <si>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</si>
  <si>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</si>
  <si>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</si>
  <si>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</si>
  <si>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</si>
  <si>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</si>
  <si>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</si>
  <si>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</si>
  <si>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</si>
  <si>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</si>
  <si>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</si>
  <si>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</si>
  <si>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</si>
  <si>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</si>
  <si>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</si>
  <si>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</si>
  <si>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</si>
  <si>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</si>
  <si>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</si>
  <si>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</si>
  <si>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</si>
  <si>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</si>
  <si>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</si>
  <si>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</si>
  <si>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</si>
  <si>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</si>
  <si>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</si>
  <si>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</si>
  <si>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</si>
  <si>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</si>
  <si>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</si>
  <si>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</si>
  <si>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</si>
  <si>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</si>
  <si>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</si>
  <si>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</si>
  <si>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</si>
  <si>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</si>
  <si>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</si>
  <si>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</si>
  <si>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</si>
  <si>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</si>
  <si>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</si>
  <si>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</si>
  <si>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</si>
  <si>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</si>
  <si>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</si>
  <si>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</si>
  <si>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</si>
  <si>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</si>
  <si>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</si>
  <si>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</si>
  <si>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</si>
  <si>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</si>
  <si>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</si>
  <si>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</si>
  <si>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</si>
  <si>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</si>
  <si>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</si>
  <si>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</si>
  <si>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</si>
  <si>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</si>
  <si>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</si>
  <si>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</si>
  <si>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</si>
  <si>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</si>
  <si>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</si>
  <si>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</si>
  <si>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</si>
  <si>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</si>
  <si>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</si>
  <si>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</si>
  <si>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</si>
  <si>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</si>
  <si>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</si>
  <si>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</si>
  <si>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</si>
  <si>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</si>
  <si>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</si>
  <si>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</si>
  <si>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</si>
  <si>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</si>
  <si>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</si>
  <si>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</si>
  <si>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</si>
  <si>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</si>
  <si>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</si>
  <si>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</si>
  <si>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</si>
  <si>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</si>
  <si>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</si>
  <si>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</si>
  <si>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</si>
  <si>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</si>
  <si>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</si>
  <si>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</si>
  <si>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</si>
  <si>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</si>
  <si>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</si>
  <si>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</si>
  <si>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</si>
  <si>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</si>
  <si>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</si>
  <si>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</si>
  <si>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</si>
  <si>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</si>
  <si>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</si>
  <si>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</si>
  <si>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</si>
  <si>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</si>
  <si>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</si>
  <si>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</si>
  <si>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</si>
  <si>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</si>
  <si>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</si>
  <si>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</si>
  <si>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</si>
  <si>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</si>
  <si>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</si>
  <si>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</si>
  <si>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</si>
  <si>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</si>
  <si>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</si>
  <si>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</si>
  <si>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</si>
  <si>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</si>
  <si>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</si>
  <si>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</si>
  <si>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</si>
  <si>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</si>
  <si>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</si>
  <si>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</si>
  <si>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</si>
  <si>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</si>
  <si>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</si>
  <si>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</si>
  <si>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</si>
  <si>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</si>
  <si>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</si>
  <si>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</si>
  <si>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</si>
  <si>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</si>
  <si>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</si>
  <si>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</si>
  <si>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</si>
  <si>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</si>
  <si>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</si>
  <si>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</si>
  <si>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</si>
  <si>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</si>
  <si>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</si>
  <si>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</si>
  <si>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</si>
  <si>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</si>
  <si>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</si>
  <si>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</si>
  <si>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</si>
  <si>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</si>
  <si>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</si>
  <si>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</si>
  <si>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</si>
  <si>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</si>
  <si>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</si>
  <si>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</si>
  <si>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</si>
  <si>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</si>
  <si>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</si>
  <si>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</si>
  <si>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</si>
  <si>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</si>
  <si>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</si>
  <si>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</si>
  <si>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</si>
  <si>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</si>
  <si>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</si>
  <si>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</si>
  <si>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</si>
  <si>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</si>
  <si>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</si>
  <si>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</si>
  <si>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</si>
  <si>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</si>
  <si>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</si>
  <si>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</si>
  <si>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</si>
  <si>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</si>
  <si>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</si>
  <si>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</si>
  <si>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</si>
  <si>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</si>
  <si>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</si>
  <si>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</si>
  <si>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</si>
  <si>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</si>
  <si>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</si>
  <si>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</si>
  <si>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</si>
  <si>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</si>
  <si>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</si>
  <si>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</si>
  <si>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</si>
  <si>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</si>
  <si>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</si>
  <si>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</si>
  <si>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</si>
  <si>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</si>
  <si>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</si>
  <si>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</si>
  <si>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</si>
  <si>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</si>
  <si>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</si>
  <si>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</si>
  <si>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</si>
  <si>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</si>
  <si>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</si>
  <si>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</si>
  <si>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</si>
  <si>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</si>
  <si>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</si>
  <si>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</si>
  <si>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</si>
  <si>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</si>
  <si>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</si>
  <si>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</si>
  <si>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</si>
  <si>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</si>
  <si>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</si>
  <si>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</si>
  <si>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</si>
  <si>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</si>
  <si>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</si>
  <si>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</si>
  <si>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</si>
  <si>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</si>
  <si>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</si>
  <si>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</si>
  <si>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</si>
  <si>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</si>
  <si>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</si>
  <si>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</si>
  <si>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</si>
  <si>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</si>
  <si>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</si>
  <si>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</si>
  <si>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</si>
  <si>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</si>
  <si>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</si>
  <si>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</si>
  <si>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</si>
  <si>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</si>
  <si>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</si>
  <si>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</si>
  <si>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</si>
  <si>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</si>
  <si>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</si>
  <si>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</si>
  <si>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</si>
  <si>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</si>
  <si>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</si>
  <si>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</si>
  <si>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</si>
  <si>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</si>
  <si>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</si>
  <si>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</si>
  <si>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</si>
  <si>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</si>
  <si>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</si>
  <si>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</si>
  <si>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</si>
  <si>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</si>
  <si>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</si>
  <si>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</si>
  <si>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</si>
  <si>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</si>
  <si>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</si>
  <si>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</si>
  <si>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</si>
  <si>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</si>
  <si>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</si>
  <si>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</si>
  <si>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</si>
  <si>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</si>
  <si>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</si>
  <si>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</si>
  <si>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</si>
  <si>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</si>
  <si>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</si>
  <si>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</si>
  <si>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</si>
  <si>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</si>
  <si>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</si>
  <si>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</si>
  <si>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</si>
  <si>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</si>
  <si>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</si>
  <si>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</si>
  <si>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</si>
  <si>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</si>
  <si>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</si>
  <si>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</si>
  <si>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</si>
  <si>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</si>
  <si>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</si>
  <si>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</si>
  <si>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</si>
  <si>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</si>
  <si>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</si>
  <si>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</si>
  <si>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</si>
  <si>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</si>
  <si>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</si>
  <si>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</si>
  <si>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</si>
  <si>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</si>
  <si>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</si>
  <si>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</si>
  <si>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</si>
  <si>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</si>
  <si>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</si>
  <si>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</si>
  <si>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</si>
  <si>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</si>
  <si>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</si>
  <si>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</si>
  <si>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</si>
  <si>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</si>
  <si>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</si>
  <si>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</si>
  <si>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</si>
  <si>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</si>
  <si>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</si>
  <si>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</si>
  <si>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</si>
  <si>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</si>
  <si>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</si>
  <si>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</si>
  <si>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</si>
  <si>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</si>
  <si>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</si>
  <si>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</si>
  <si>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</si>
  <si>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</si>
  <si>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</si>
  <si>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</si>
  <si>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</si>
  <si>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</si>
  <si>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</si>
  <si>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</si>
  <si>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</si>
  <si>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</si>
  <si>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</si>
  <si>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</si>
  <si>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</si>
  <si>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</si>
  <si>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</si>
  <si>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</si>
  <si>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</si>
  <si>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</si>
  <si>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</si>
  <si>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</si>
  <si>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</si>
  <si>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</si>
  <si>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</si>
  <si>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</si>
  <si>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</si>
  <si>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</si>
  <si>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</si>
  <si>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</si>
  <si>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</si>
  <si>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</si>
  <si>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</si>
  <si>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</si>
  <si>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</si>
  <si>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</si>
  <si>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</si>
  <si>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</si>
  <si>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</si>
  <si>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</si>
  <si>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</si>
  <si>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</si>
  <si>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</si>
  <si>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</si>
  <si>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</si>
  <si>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</si>
  <si>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</si>
  <si>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</si>
  <si>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</si>
  <si>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</si>
  <si>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</si>
  <si>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</si>
  <si>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</si>
  <si>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</si>
  <si>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</si>
  <si>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</si>
  <si>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</si>
  <si>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</si>
  <si>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</si>
  <si>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</si>
  <si>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</si>
  <si>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</si>
  <si>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</si>
  <si>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</si>
  <si>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</si>
  <si>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</si>
  <si>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</si>
  <si>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</si>
  <si>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</si>
  <si>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</si>
  <si>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</si>
  <si>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</si>
  <si>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</si>
  <si>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</si>
  <si>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</si>
  <si>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</si>
  <si>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</si>
  <si>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</si>
  <si>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</si>
  <si>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</si>
  <si>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</si>
  <si>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</si>
  <si>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</si>
  <si>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</si>
  <si>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</si>
  <si>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</si>
  <si>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</si>
  <si>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</si>
  <si>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</si>
  <si>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</si>
  <si>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</si>
  <si>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</si>
  <si>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</si>
  <si>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</si>
  <si>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</si>
  <si>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</si>
  <si>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</si>
  <si>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</si>
  <si>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</si>
  <si>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</si>
  <si>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</si>
  <si>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</si>
  <si>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</si>
  <si>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</si>
  <si>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</si>
  <si>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</si>
  <si>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</si>
  <si>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</si>
  <si>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</si>
  <si>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</si>
  <si>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</si>
  <si>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</si>
  <si>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</si>
  <si>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</si>
  <si>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</si>
  <si>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</si>
  <si>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</si>
  <si>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</si>
  <si>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</si>
  <si>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</si>
  <si>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</si>
  <si>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</si>
  <si>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</si>
  <si>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</si>
  <si>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</si>
  <si>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</si>
  <si>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</si>
  <si>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</si>
  <si>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</si>
  <si>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</si>
  <si>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</si>
  <si>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</si>
  <si>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</si>
  <si>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</si>
  <si>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</si>
  <si>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</si>
  <si>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</si>
  <si>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</si>
  <si>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</si>
  <si>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</si>
  <si>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</si>
  <si>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</si>
  <si>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</si>
  <si>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</si>
  <si>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</si>
  <si>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</si>
  <si>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</si>
  <si>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</si>
  <si>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</si>
  <si>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</si>
  <si>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</si>
  <si>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</si>
  <si>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</si>
  <si>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</si>
  <si>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</si>
  <si>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</si>
  <si>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</si>
  <si>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</si>
  <si>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</si>
  <si>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</si>
  <si>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</si>
  <si>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</si>
  <si>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</si>
  <si>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</si>
  <si>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</si>
  <si>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</si>
  <si>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</si>
  <si>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</si>
  <si>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</si>
  <si>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</si>
  <si>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</si>
  <si>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</si>
  <si>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</si>
  <si>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</si>
  <si>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</si>
  <si>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</si>
  <si>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</si>
  <si>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</si>
  <si>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</si>
  <si>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</si>
  <si>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</si>
  <si>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</si>
  <si>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</si>
  <si>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</si>
  <si>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</si>
  <si>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</si>
  <si>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</si>
  <si>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</si>
  <si>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</si>
  <si>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</si>
  <si>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</si>
  <si>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</si>
  <si>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</si>
  <si>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</si>
  <si>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</si>
  <si>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</si>
  <si>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</si>
  <si>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</si>
  <si>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</si>
  <si>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</si>
  <si>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</si>
  <si>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</si>
  <si>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</si>
  <si>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</si>
  <si>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</si>
  <si>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</si>
  <si>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</si>
  <si>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</si>
  <si>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</si>
  <si>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</si>
  <si>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</si>
  <si>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</si>
  <si>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</si>
  <si>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</si>
  <si>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</si>
  <si>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</si>
  <si>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</si>
  <si>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</si>
  <si>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</si>
  <si>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</si>
  <si>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</si>
  <si>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</si>
  <si>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</si>
  <si>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</si>
  <si>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</si>
  <si>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</si>
  <si>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</si>
  <si>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</si>
  <si>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</si>
  <si>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</si>
  <si>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</si>
  <si>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</si>
  <si>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</si>
  <si>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</si>
  <si>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</si>
  <si>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</si>
  <si>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</si>
  <si>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</si>
  <si>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</si>
  <si>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</si>
  <si>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</si>
  <si>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</si>
  <si>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</si>
  <si>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</si>
  <si>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</si>
  <si>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</si>
  <si>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</si>
  <si>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</si>
  <si>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</si>
  <si>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</si>
  <si>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</si>
  <si>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</si>
  <si>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</si>
  <si>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</si>
  <si>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</si>
  <si>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</si>
  <si>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</si>
  <si>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</si>
  <si>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</si>
  <si>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</si>
  <si>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</si>
  <si>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</si>
  <si>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</si>
  <si>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</si>
  <si>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</si>
  <si>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</si>
  <si>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</si>
  <si>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</si>
  <si>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</si>
  <si>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</si>
  <si>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</si>
  <si>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</si>
  <si>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</si>
  <si>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</si>
  <si>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</si>
  <si>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</si>
  <si>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</si>
  <si>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</si>
  <si>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</si>
  <si>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</si>
  <si>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</si>
  <si>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</si>
  <si>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</si>
  <si>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</si>
  <si>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</si>
  <si>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</si>
  <si>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</si>
  <si>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</si>
  <si>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</si>
  <si>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</si>
  <si>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</si>
  <si>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</si>
  <si>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</si>
  <si>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</si>
  <si>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</si>
  <si>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</si>
  <si>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</si>
  <si>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</si>
  <si>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</si>
  <si>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</si>
  <si>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</si>
  <si>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</si>
  <si>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</si>
  <si>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</si>
  <si>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</si>
  <si>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</si>
  <si>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</si>
  <si>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</si>
  <si>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</si>
  <si>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</si>
  <si>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</si>
  <si>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</si>
  <si>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</si>
  <si>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</si>
  <si>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</si>
  <si>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</si>
  <si>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</si>
  <si>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</si>
  <si>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</si>
  <si>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</si>
  <si>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</si>
  <si>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</si>
  <si>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</si>
  <si>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</si>
  <si>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</si>
  <si>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</si>
  <si>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</si>
  <si>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</si>
  <si>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</si>
  <si>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</si>
  <si>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</si>
  <si>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</si>
  <si>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</si>
  <si>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</si>
  <si>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</si>
  <si>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</si>
  <si>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</si>
  <si>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</si>
  <si>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</si>
  <si>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</si>
  <si>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</si>
  <si>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</si>
  <si>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</si>
  <si>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</si>
  <si>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</si>
  <si>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</si>
  <si>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</si>
  <si>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</si>
  <si>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</si>
  <si>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</si>
  <si>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</si>
  <si>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</si>
  <si>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</si>
  <si>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</si>
  <si>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</si>
  <si>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</si>
  <si>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</si>
  <si>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</si>
  <si>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</si>
  <si>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</si>
  <si>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</si>
  <si>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</si>
  <si>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</si>
  <si>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</si>
  <si>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</si>
  <si>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</si>
  <si>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</si>
  <si>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</si>
  <si>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</si>
  <si>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</si>
  <si>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</si>
  <si>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</si>
  <si>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</si>
  <si>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</si>
  <si>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</si>
  <si>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</si>
  <si>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</si>
  <si>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</si>
  <si>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</si>
  <si>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</si>
  <si>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</si>
  <si>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</si>
  <si>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</si>
  <si>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</si>
  <si>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</si>
  <si>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</si>
  <si>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</si>
  <si>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</si>
  <si>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</si>
  <si>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</si>
  <si>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</si>
  <si>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</si>
  <si>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</si>
  <si>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</si>
  <si>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</si>
  <si>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</si>
  <si>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</si>
  <si>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</si>
  <si>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</si>
  <si>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</si>
  <si>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</si>
  <si>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</si>
  <si>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</si>
  <si>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</si>
  <si>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</si>
  <si>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</si>
  <si>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</si>
  <si>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</si>
  <si>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</si>
  <si>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</si>
  <si>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</si>
  <si>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</si>
  <si>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</si>
  <si>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</si>
  <si>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</si>
  <si>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</si>
  <si>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</si>
  <si>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</si>
  <si>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</si>
  <si>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</si>
  <si>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</si>
  <si>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</si>
  <si>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</si>
  <si>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</si>
  <si>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</si>
  <si>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</si>
  <si>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</si>
  <si>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</si>
  <si>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</si>
  <si>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</si>
  <si>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</si>
  <si>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</si>
  <si>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</si>
  <si>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</si>
  <si>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</si>
  <si>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</si>
  <si>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</si>
  <si>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</si>
  <si>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</si>
  <si>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</si>
  <si>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</si>
  <si>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</si>
  <si>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</si>
  <si>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</si>
  <si>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</si>
  <si>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</si>
  <si>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</si>
  <si>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</si>
  <si>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</si>
  <si>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</si>
  <si>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</si>
  <si>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</si>
  <si>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</si>
  <si>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</si>
  <si>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</si>
  <si>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</si>
  <si>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</si>
  <si>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</si>
  <si>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</si>
  <si>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</si>
  <si>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</si>
  <si>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</si>
  <si>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</si>
  <si>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</si>
  <si>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</si>
  <si>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</si>
  <si>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</si>
  <si>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</si>
  <si>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</si>
  <si>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</si>
  <si>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</si>
  <si>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</si>
  <si>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</si>
  <si>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</si>
  <si>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</si>
  <si>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</si>
  <si>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</si>
  <si>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</si>
  <si>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</si>
  <si>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</si>
  <si>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</si>
  <si>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</si>
  <si>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</si>
  <si>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</si>
  <si>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</si>
  <si>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</si>
  <si>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</si>
  <si>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</si>
  <si>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</si>
  <si>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</si>
  <si>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</si>
  <si>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</si>
  <si>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</si>
  <si>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</si>
  <si>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</si>
  <si>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</si>
  <si>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</si>
  <si>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</si>
  <si>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</si>
  <si>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</si>
  <si>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</si>
  <si>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</si>
  <si>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</si>
  <si>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</si>
  <si>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</si>
  <si>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</si>
  <si>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</si>
  <si>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</si>
  <si>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</si>
  <si>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</si>
  <si>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</si>
  <si>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</si>
  <si>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</si>
  <si>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</si>
  <si>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</si>
  <si>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</si>
  <si>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</si>
  <si>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</si>
  <si>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</si>
  <si>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</si>
  <si>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</si>
  <si>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</si>
  <si>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</si>
  <si>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</si>
  <si>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</si>
  <si>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</si>
  <si>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</si>
  <si>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</si>
  <si>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</si>
  <si>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</si>
  <si>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</si>
  <si>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</si>
  <si>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</si>
  <si>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</si>
  <si>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</si>
  <si>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</si>
  <si>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</si>
  <si>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</si>
  <si>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</si>
  <si>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</si>
  <si>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</si>
  <si>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</si>
  <si>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</si>
  <si>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</si>
  <si>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</si>
  <si>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</si>
  <si>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</si>
  <si>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</si>
  <si>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</si>
  <si>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</si>
  <si>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</si>
  <si>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</si>
  <si>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</si>
  <si>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</si>
  <si>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</si>
  <si>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</si>
  <si>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</si>
  <si>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</si>
  <si>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</si>
  <si>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</si>
  <si>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</si>
  <si>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</si>
  <si>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</si>
  <si>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</si>
  <si>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</si>
  <si>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</si>
  <si>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</si>
  <si>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</si>
  <si>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</si>
  <si>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</si>
  <si>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</si>
  <si>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</si>
  <si>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</si>
  <si>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</si>
  <si>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</si>
  <si>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</si>
  <si>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</si>
  <si>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</si>
  <si>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</si>
  <si>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</si>
  <si>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</si>
  <si>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</si>
  <si>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</si>
  <si>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</si>
  <si>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</si>
  <si>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</si>
  <si>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</si>
  <si>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</si>
  <si>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</si>
  <si>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</si>
  <si>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</si>
  <si>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</si>
  <si>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</si>
  <si>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</si>
  <si>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</si>
  <si>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</si>
  <si>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</si>
  <si>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</si>
  <si>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</si>
  <si>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</si>
  <si>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</si>
  <si>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</si>
  <si>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</si>
  <si>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</si>
  <si>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</si>
  <si>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</si>
  <si>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</si>
  <si>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</si>
  <si>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</si>
  <si>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</si>
  <si>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</si>
  <si>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</si>
  <si>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</si>
  <si>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</si>
  <si>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</si>
  <si>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</si>
  <si>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</si>
  <si>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</si>
  <si>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</si>
  <si>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</si>
  <si>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</si>
  <si>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</si>
  <si>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</si>
  <si>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</si>
  <si>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</si>
  <si>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</si>
  <si>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</si>
  <si>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</si>
  <si>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</si>
  <si>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</si>
  <si>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</si>
  <si>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</si>
  <si>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</si>
  <si>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</si>
  <si>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</si>
  <si>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</si>
  <si>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</si>
  <si>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</si>
  <si>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</si>
  <si>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</si>
  <si>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</si>
  <si>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</si>
  <si>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</si>
  <si>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</si>
  <si>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</si>
  <si>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</si>
  <si>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</si>
  <si>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</si>
  <si>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</si>
  <si>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</si>
  <si>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</si>
  <si>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</si>
  <si>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</si>
  <si>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</si>
  <si>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</si>
  <si>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</si>
  <si>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</si>
  <si>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</si>
  <si>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</si>
  <si>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</si>
  <si>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</si>
  <si>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</si>
  <si>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</si>
  <si>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</si>
  <si>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</si>
  <si>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</si>
  <si>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</si>
  <si>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</si>
  <si>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</si>
  <si>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</si>
  <si>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</si>
  <si>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</si>
  <si>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</si>
  <si>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</si>
  <si>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</si>
  <si>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</si>
  <si>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</si>
  <si>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</si>
  <si>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</si>
  <si>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</si>
  <si>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</si>
  <si>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</si>
  <si>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</si>
  <si>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</si>
  <si>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</si>
  <si>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</si>
  <si>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</si>
  <si>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</si>
  <si>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</si>
  <si>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</si>
  <si>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</si>
  <si>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</si>
  <si>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</si>
  <si>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</si>
  <si>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</si>
  <si>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</si>
  <si>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</si>
  <si>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</si>
  <si>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</si>
  <si>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</si>
  <si>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</si>
  <si>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</si>
  <si>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</si>
  <si>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</si>
  <si>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</si>
  <si>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</si>
  <si>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</si>
  <si>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</si>
  <si>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</si>
  <si>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</si>
  <si>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</si>
  <si>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</si>
  <si>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</si>
  <si>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</si>
  <si>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</si>
  <si>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</si>
  <si>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</si>
  <si>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</si>
  <si>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</si>
  <si>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</si>
  <si>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</si>
  <si>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</si>
  <si>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</si>
  <si>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</si>
  <si>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</si>
  <si>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</si>
  <si>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</si>
  <si>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</si>
  <si>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</si>
  <si>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</si>
  <si>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</si>
  <si>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</si>
  <si>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</si>
  <si>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</si>
  <si>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</si>
  <si>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</si>
  <si>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</si>
  <si>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</si>
  <si>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</si>
  <si>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</si>
  <si>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</si>
  <si>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</si>
  <si>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</si>
  <si>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</si>
  <si>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</si>
  <si>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</si>
  <si>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</si>
  <si>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</si>
  <si>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</si>
  <si>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</si>
  <si>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</si>
  <si>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</si>
  <si>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</si>
  <si>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</si>
  <si>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</si>
  <si>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</si>
  <si>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</si>
  <si>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</si>
  <si>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</si>
  <si>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</si>
  <si>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</si>
  <si>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</si>
  <si>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</si>
  <si>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</si>
  <si>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</si>
  <si>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</si>
  <si>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</si>
  <si>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</si>
  <si>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</si>
  <si>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</si>
  <si>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</si>
  <si>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</si>
  <si>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</si>
  <si>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</si>
  <si>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</si>
  <si>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</si>
  <si>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</si>
  <si>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</si>
  <si>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</si>
  <si>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</si>
  <si>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</si>
  <si>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</si>
  <si>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</si>
  <si>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</si>
  <si>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</si>
  <si>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</si>
  <si>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</si>
  <si>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</si>
  <si>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</si>
  <si>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</si>
  <si>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</si>
  <si>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</si>
  <si>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</si>
  <si>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</si>
  <si>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</si>
  <si>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</si>
  <si>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</si>
  <si>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</si>
  <si>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</si>
  <si>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</si>
  <si>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</si>
  <si>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</si>
  <si>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</si>
  <si>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</si>
  <si>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</si>
  <si>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</si>
  <si>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</si>
  <si>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</si>
  <si>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</si>
  <si>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</si>
  <si>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</si>
  <si>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</si>
  <si>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</si>
  <si>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</si>
  <si>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</si>
  <si>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</si>
  <si>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</si>
  <si>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</si>
  <si>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</si>
  <si>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</si>
  <si>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</si>
  <si>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</si>
  <si>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</si>
  <si>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</si>
  <si>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</si>
  <si>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</si>
  <si>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</si>
  <si>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</si>
  <si>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</si>
  <si>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</si>
  <si>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</si>
  <si>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</si>
  <si>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</si>
  <si>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</si>
  <si>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</si>
  <si>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</si>
  <si>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</si>
  <si>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</si>
  <si>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</si>
  <si>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</si>
  <si>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</si>
  <si>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</si>
  <si>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</si>
  <si>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</si>
  <si>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</si>
  <si>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</si>
  <si>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</si>
  <si>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</si>
  <si>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</si>
  <si>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</si>
  <si>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</si>
  <si>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</si>
  <si>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</si>
  <si>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</si>
  <si>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</si>
  <si>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</si>
  <si>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</si>
  <si>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</si>
  <si>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</si>
  <si>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</si>
  <si>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</si>
  <si>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</si>
  <si>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</si>
  <si>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</si>
  <si>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</si>
  <si>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</si>
  <si>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</si>
  <si>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</si>
  <si>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</si>
  <si>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</si>
  <si>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</si>
  <si>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</si>
  <si>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</si>
  <si>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</si>
  <si>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</si>
  <si>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</si>
  <si>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</si>
  <si>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</si>
  <si>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</si>
  <si>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</si>
  <si>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</si>
  <si>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</si>
  <si>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</si>
  <si>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</si>
  <si>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</si>
  <si>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</si>
  <si>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</si>
  <si>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</si>
  <si>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</si>
  <si>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</si>
  <si>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</si>
  <si>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</si>
  <si>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</si>
  <si>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</si>
  <si>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</si>
  <si>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</si>
  <si>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</si>
  <si>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</si>
  <si>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</si>
  <si>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</si>
  <si>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</si>
  <si>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</si>
  <si>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</si>
  <si>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</si>
  <si>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</si>
  <si>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</si>
  <si>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</si>
  <si>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</si>
  <si>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</si>
  <si>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</si>
  <si>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</si>
  <si>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</si>
  <si>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</si>
  <si>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</si>
  <si>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</si>
  <si>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</si>
  <si>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</si>
  <si>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</si>
  <si>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</si>
  <si>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</si>
  <si>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</si>
  <si>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</si>
  <si>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</si>
  <si>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</si>
  <si>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</si>
  <si>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</si>
  <si>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</si>
  <si>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</si>
  <si>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</si>
  <si>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</si>
  <si>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</si>
  <si>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</si>
  <si>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</si>
  <si>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</si>
  <si>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</si>
  <si>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</si>
  <si>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</si>
  <si>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</si>
  <si>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</si>
  <si>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</si>
  <si>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</si>
  <si>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</si>
  <si>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</si>
  <si>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</si>
  <si>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</si>
  <si>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</si>
  <si>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</si>
  <si>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</si>
  <si>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</si>
  <si>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</si>
  <si>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</si>
  <si>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</si>
  <si>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</si>
  <si>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</si>
  <si>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</si>
  <si>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</si>
  <si>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</si>
  <si>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</si>
  <si>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</si>
  <si>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</si>
  <si>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</si>
  <si>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</si>
  <si>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</si>
  <si>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</si>
  <si>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</si>
  <si>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</si>
  <si>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</si>
  <si>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</si>
  <si>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</si>
  <si>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</si>
  <si>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</si>
  <si>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</si>
  <si>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</si>
  <si>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</si>
  <si>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</si>
  <si>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</si>
  <si>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</si>
  <si>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</si>
  <si>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</si>
  <si>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</si>
  <si>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</si>
  <si>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</si>
  <si>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</si>
  <si>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</si>
  <si>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</si>
  <si>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</si>
  <si>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</si>
  <si>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</si>
  <si>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</si>
  <si>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</si>
  <si>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</si>
  <si>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</si>
  <si>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</si>
  <si>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</si>
  <si>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</si>
  <si>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</si>
  <si>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</si>
  <si>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</si>
  <si>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</si>
  <si>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</si>
  <si>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</si>
  <si>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</si>
  <si>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</si>
  <si>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</si>
  <si>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</si>
  <si>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</si>
  <si>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</si>
  <si>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</si>
  <si>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</si>
  <si>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</si>
  <si>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</si>
  <si>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</si>
  <si>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</si>
  <si>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</si>
  <si>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</si>
  <si>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</si>
  <si>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</si>
  <si>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</si>
  <si>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</si>
  <si>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</si>
  <si>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</si>
  <si>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</si>
  <si>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</si>
  <si>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</si>
  <si>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</si>
  <si>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</si>
  <si>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</si>
  <si>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</si>
  <si>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</si>
  <si>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</si>
  <si>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</si>
  <si>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</si>
  <si>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</si>
  <si>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</si>
  <si>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</si>
  <si>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</si>
  <si>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</si>
  <si>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PCM-20251123-00000069</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</si>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</sst>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321.1000656249962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12515</v>
      </c>
      <c r="E3" s="142" t="s">
        <v>39021</v>
      </c>
      <c r="F3" s="150">
        <v>45984.0390625</v>
      </c>
      <c r="G3" s="144">
        <f ca="1">IFERROR(NOW()-F3,"-")</f>
        <v>9.4290509223355912E-3</v>
      </c>
      <c r="H3" s="143">
        <v>45984.034247685187</v>
      </c>
      <c r="I3" s="141" t="str">
        <f>IFERROR(VLOOKUP(D3,DB!A:F,6,0),"")</f>
        <v>Generator-SG</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45984.048491550922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45984.048491550922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45984.048491550922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45984.048491550922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45984.048491550922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45984.048491550922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45984.048491550922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45984.048491550922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45984.048491550922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45984.048491550922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45984.048491550922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45984.048491550922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45984.048491550922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45984.048491550922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45984.048491550922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45984.048491550922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45984.048491550922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45984.048491550922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45984.048491550922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45984.048491550922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45984.048491550922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45984.048491550922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45984.048491550922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45984.048491550922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45984.048491550922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45984.048491550922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45984.048491550922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45984.048491550922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45984.048491550922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45984.048491550922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45984.048491550922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45984.048491550922</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45984.048491550922</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159.04865358796087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45984.048491550922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45984.048491550922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45984.048491550922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45984.048491550922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45984.048491550922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45984.048491550922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45984.048491550922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45984.048491550922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45984.048491550922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45984.048491550922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45984.048491550922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45984.048491550922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45984.048491550922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45984.048491550922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45984.048491550922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45984.048491550922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45984.048491550922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45984.048491550922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45984.048491550922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45984.048491550922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45984.048491550922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45984.048491550922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45984.048491550922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45984.048491550922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45984.048491550922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45984.048491550922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45984.048491550922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45984.048491550922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45984.048491550922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45984.048491550922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45984.048491550922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45984.048491550922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45984.048491550922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45984.048491550922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45984.048491550922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45984.048491550922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45984.048491550922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45984.048491550922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45984.048491550922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45984.048491550922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45984.048491550922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45984.048491550922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45984.048491550922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45984.048491550922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45984.048491550922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45984.048491550922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45984.048491550922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45984.048491550922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45984.048491550922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45984.048491550922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45984.048491550922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45984.048491550922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45984.048491550922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45984.048491550922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45984.048491550922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45984.048491550922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45984.048491550922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45984.048491550922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45984.048491550922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45984.048491550922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45984.048491550922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45984.048491550922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45984.048491550922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45984.048491550922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45984.048491550922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45984.048491550922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45984.048491550922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45984.048491550922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45984.048491550922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45984.048491550922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45984.048491550922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45984.048491550922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45984.048491550922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45984.048491550922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45984.048491550922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45984.048491550922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45984.048491550922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45984.048491550922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45984.048491550922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45984.048491550922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45984.048491550922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45984.048491550922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45984.048491550922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45984.048491550922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45984.048491550922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45984.048491550922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45984.048491550922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45984.048491550922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45984.048491550922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45984.048491550922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45984.048491550922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45984.048491550922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45984.048491550922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45984.048491550922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45984.048491550922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45984.048491550922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45984.048491550922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45984.048491550922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45984.048491550922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45984.048491550922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45984.048491550922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45984.048491550922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45984.048491550922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45984.048491550922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45984.048491550922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45984.048491550922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45984.048491550922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45984.048491550922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45984.048491550922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45984.048491550922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45984.048491550922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45984.048491550922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45984.048491550922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45984.048491550922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45984.048491550922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45984.048491550922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45984.048491550922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45984.048491550922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45984.048491550922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45984.048491550922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45984.048491550922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45984.048491550922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45984.048491550922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45984.048491550922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45984.048491550922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45984.048491550922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45984.048491550922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45984.048491550922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45984.048491550922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45984.048491550922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45984.048491550922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45984.048491550922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45984.048491550922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45984.048491550922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45984.048491550922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45984.048491550922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45984.048491550922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45984.048491550922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45984.048491550922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45984.048491550922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45984.048491550922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45984.048491550922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45984.048491550922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45984.048491550922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45984.048491550922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45984.048491550922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45984.048491550922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45984.048491550922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45984.048491550922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45984.048491550922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45984.048491550922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45984.048491550922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45984.048491550922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45984.048491550922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45984.048491550922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45984.048491550922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45984.048491550922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45984.048491550922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45984.048491550922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45984.048491550922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45984.048491550922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45984.048491550922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45984.048491550922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45984.048491550922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45984.048491550922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45984.048491550922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45984.048491550922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45984.048491550922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45984.048491550922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45984.048491550922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45984.048491550922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45984.048491550922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45984.048491550922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45984.048491550922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45984.048491550922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45984.048491550922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45984.048491550922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45984.048491550922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45984.048491550922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45984.048491550922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45984.048491550922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45984.048491550922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45984.048491550922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45984.048491550922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45984.048491550922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45984.048491550922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45984.048491550922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45984.048491550922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45984.048491550922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45984.048491550922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45984.048491550922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45984.048491550922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45984.048491550922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45984.048491550922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45984.048491550922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45984.048491550922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45984.048491550922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45984.048491550922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45984.048491550922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45984.048491550922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45984.048491550922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45984.048491550922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45984.048491550922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45984.048491550922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45984.048491550922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45984.048491550922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45984.048491550922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45984.048491550922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45984.048491550922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45984.048491550922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45984.048491550922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45984.048491550922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45984.048491550922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45984.048491550922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45984.048491550922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45984.048491550922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45984.048491550922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45984.048491550922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45984.048491550922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45984.048491550922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45984.048491550922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45984.048491550922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45984.048491550922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45984.048491550922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45984.048491550922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45984.048491550922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45984.048491550922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45984.048491550922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45984.048491550922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45984.048491550922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45984.048491550922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45984.048491550922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45984.048491550922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45984.048491550922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45984.048491550922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45984.048491550922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45984.048491550922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45984.048491550922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45984.048491550922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45984.048491550922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45984.048491550922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45984.048491550922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45984.048491550922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45984.048491550922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45984.048491550922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45984.048491550922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45984.048491550922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45984.048491550922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45984.048491550922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45984.048491550922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45984.048491550922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45984.048491550922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45984.048491550922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45984.048491550922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45984.048491550922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45984.048491550922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45984.048491550922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45984.048491550922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45984.048491550922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45984.048491550922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45984.048491550922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45984.048491550922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45984.048491550922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45984.048491550922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45984.048491550922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45984.048491550922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45984.048491550922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45984.048491550922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45984.048491550922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45984.048491550922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45984.048491550922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45984.048491550922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45984.048491550922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45984.048491550922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45984.048491550922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45984.048491550922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45984.048491550922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45984.048491550922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45984.048491550922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45984.048491550922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45984.048491550922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45984.048491550922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45984.048491550922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45984.048491550922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45984.048491550922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45984.048491550922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45984.048491550922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45984.048491550922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45984.048491550922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45984.048491550922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45984.048491550922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45984.048491550922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45984.048491550922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45984.048491550922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45984.048491550922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45984.048491550922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45984.048491550922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45984.048491550922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45984.048491550922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45984.048491550922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45984.048491550922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45984.048491550922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45984.048491550922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45984.048491550922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45984.048491550922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45984.048491550922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45984.048491550922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45984.048491550922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45984.048491550922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45984.048491550922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45984.048491550922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45984.048491550922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45984.048491550922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45984.048491550922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45984.048491550922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45984.048491550922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45984.048491550922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45984.048491550922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45984.048491550922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45984.048491550922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45984.048491550922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45984.048491550922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45984.048491550922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45984.048491550922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45984.048491550922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45984.048491550922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45984.048491550922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45984.048491550922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45984.048491550922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45984.048491550922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45984.048491550922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45984.048491550922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45984.048491550922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45984.048491550922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45984.048491550922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45984.048491550922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45984.048491550922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45984.048491550922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45984.048491550922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45984.048491550922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45984.048491550922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45984.048491550922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45984.048491550922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45984.048491550922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45984.048491550922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45984.048491550922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45984.048491550922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45984.048491550922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45984.048491550922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45984.048491550922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45984.048491550922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45984.048491550922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45984.048491550922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45984.048491550922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45984.048491550922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45984.048491550922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45984.048491550922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45984.048491550922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45984.048491550922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45984.048491550922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45984.048491550922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45984.048491550922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45984.048491550922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45984.048491550922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45984.048491550922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45984.048491550922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45984.048491550922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45984.048491550922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45984.048491550922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45984.048491550922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45984.048491550922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45984.048491550922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45984.048491550922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45984.048491550922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45984.048491550922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45984.048491550922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45984.048491550922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45984.048491550922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45984.048491550922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45984.048491550922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45984.048491550922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45984.048491550922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45984.048491550922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45984.048491550922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45984.048491550922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45984.048491550922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45984.048491550922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45984.048491550922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45984.048491550922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45984.048491550922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45984.048491550922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45984.048491550922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45984.048491550922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45984.048491550922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45984.048491550922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45984.048491550922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45984.048491550922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45984.048491550922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45984.048491550922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45984.048491550922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45984.048491550922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45984.048491550922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45984.048491550922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45984.048491550922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45984.048491550922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45984.048491550922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45984.048491550922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45984.048491550922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45984.048491550922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45984.048491550922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45984.048491550922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45984.048491550922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45984.048491550922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45984.048491550922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45984.048491550922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45984.048491550922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45984.048491550922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45984.048491550922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45984.048491550922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45984.048491550922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45984.048491550922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45984.048491550922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45984.048491550922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45984.048491550922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45984.048491550922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45984.048491550922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45984.048491550922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45984.048491550922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45984.048491550922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45984.048491550922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45984.048491550922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45984.048491550922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45984.048491550922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45984.048491550922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45984.048491550922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45984.048491550922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45984.048491550922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45984.048491550922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45984.048491550922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45984.048491550922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45984.048491550922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45984.048491550922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45984.048491550922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45984.048491550922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45984.048491550922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45984.048491550922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45984.048491550922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45984.048491550922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45984.048491550922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45984.048491550922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45984.048491550922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45984.048491550922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45984.048491550922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45984.048491550922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45984.048491550922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45984.048491550922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45984.048491550922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45984.048491550922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45984.048491550922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45984.048491550922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45984.048491550922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45984.048491550922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45984.048491550922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45984.048491550922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45984.048491550922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45984.048491550922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45984.048491550922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45984.048491550922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45984.048491550922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45984.048491550922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45984.048491550922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45984.048491550922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45984.048491550922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45984.048491550922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45984.048491550922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45984.048491550922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45984.048491550922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45984.048491550922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45984.048491550922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45984.048491550922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45984.048491550922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45984.048491550922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45984.048491550922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45984.048491550922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45984.048491550922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45984.048491550922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45984.048491550922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45984.048491550922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45984.048491550922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45984.048491550922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45984.048491550922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45984.048491550922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45984.048491550922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45984.048491550922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45984.048491550922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45984.048491550922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45984.048491550922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45984.048491550922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45984.048491550922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45984.048491550922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45984.048491550922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45984.048491550922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45984.048491550922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45984.048491550922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45984.048491550922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45984.048491550922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45984.048491550922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45984.048491550922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45984.048491550922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45984.048491550922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45984.048491550922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45984.048491550922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45984.048491550922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45984.048491550922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45984.048491550922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45984.048491550922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45984.048491550922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45984.048491550922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45984.048491550922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45984.048491550922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45984.048491550922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45984.048491550922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45984.048491550922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45984.048491550922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45984.048491550922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45984.048491550922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45984.048491550922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45984.048491550922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45984.048491550922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45984.048491550922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45984.048491550922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45984.048491550922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45984.048491550922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45984.048491550922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45984.048491550922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45984.048491550922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45984.048491550922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45984.048491550922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45984.048491550922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45984.048491550922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45984.048491550922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45984.048491550922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45984.048491550922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45984.048491550922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45984.048491550922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45984.048491550922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45984.048491550922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45984.048491550922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45984.048491550922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45984.048491550922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45984.048491550922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45984.048491550922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45984.048491550922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45984.048491550922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45984.048491550922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45984.048491550922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45984.048491550922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45984.048491550922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45984.048491550922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45984.048491550922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45984.048491550922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45984.048491550922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45984.048491550922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45984.048491550922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45984.048491550922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45984.048491550922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45984.048491550922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45984.048491550922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45984.048491550922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45984.048491550922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45984.048491550922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45984.048491550922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45984.048491550922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45984.048491550922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45984.048491550922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45984.048491550922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45984.048491550922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45984.048491550922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45984.048491550922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45984.048491550922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45984.048491550922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45984.048491550922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45984.048491550922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45984.048491550922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45984.048491550922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45984.048491550922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45984.048491550922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45984.048491550922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45984.048491550922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45984.048491550922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45984.048491550922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45984.048491550922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45984.048491550922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45984.048491550922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45984.048491550922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45984.048491550922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45984.048491550922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45984.048491550922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45984.048491550922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45984.048491550922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45984.048491550922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45984.048491550922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45984.048491550922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45984.048491550922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45984.048491550922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45984.048491550922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45984.048491550922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45984.048491550922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45984.048491550922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45984.048491550922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45984.048491550922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45984.048491550922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45984.048491550922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45984.048491550922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45984.048491550922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45984.048491550922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45984.048491550922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45984.048491550922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45984.048491550922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45984.048491550922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45984.048491550922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45984.048491550922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45984.048491550922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45984.048491550922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45984.048491550922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45984.048491550922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45984.048491550922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45984.048491550922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45984.048491550922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45984.048491550922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45984.048491550922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45984.048491550922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45984.048491550922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45984.048491550922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45984.048491550922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45984.048491550922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45984.048491550922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45984.048491550922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45984.048491550922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45984.048491550922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45984.048491550922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45984.048491550922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45984.048491550922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45984.048491550922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45984.048491550922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45984.048491550922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45984.048491550922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45984.048491550922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45984.048491550922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45984.048491550922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45984.048491550922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45984.048491550922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45984.048491550922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45984.048491550922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45984.048491550922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45984.048491550922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45984.048491550922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45984.048491550922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45984.048491550922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45984.048491550922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45984.048491550922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45984.048491550922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45984.048491550922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45984.048491550922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45984.048491550922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45984.048491550922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45984.048491550922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45984.048491550922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45984.048491550922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45984.048491550922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45984.048491550922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45984.048491550922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45984.048491550922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45984.048491550922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45984.048491550922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45984.048491550922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45984.048491550922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45984.048491550922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45984.048491550922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45984.048491550922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45984.048491550922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45984.048491550922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45984.048491550922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45984.048491550922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45984.048491550922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45984.048491550922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45984.048491550922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45984.048491550922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45984.048491550922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45984.048491550922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45984.048491550922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45984.048491550922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45984.048491550922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45984.048491550922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45984.048491550922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45984.048491550922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45984.048491550922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45984.048491550922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45984.048491550922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45984.048491550922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45984.048491550922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45984.048491550922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45984.048491550922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45984.048491550922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45984.048491550922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45984.048491550922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45984.048491550922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45984.048491550922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45984.048491550922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45984.048491550922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45984.048491550922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45984.048491550922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45984.048491550922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45984.048491550922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45984.048491550922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45984.048491550922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45984.048491550922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45984.048491550922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45984.048491550922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45984.048491550922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45984.048491550922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45984.048491550922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45984.048491550922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45984.048491550922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45984.048491550922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45984.048491550922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45984.048491550922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45984.048491550922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45984.048491550922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45984.048491550922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45984.048491550922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45984.048491550922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45984.048491550922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45984.048491550922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45984.048491550922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45984.048491550922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45984.048491550922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45984.048491550922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45984.048491550922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45984.048491550922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45984.048491550922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45984.048491550922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45984.048491550922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45984.048491550922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45984.048491550922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45984.048491550922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45984.048491550922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45984.048491550922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45984.048491550922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45984.048491550922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45984.048491550922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45984.048491550922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45984.048491550922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45984.048491550922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45984.048491550922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45984.048491550922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45984.048491550922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45984.048491550922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45984.048491550922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45984.048491550922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45984.048491550922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45984.048491550922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45984.048491550922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45984.048491550922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45984.048491550922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45984.048491550922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45984.048491550922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45984.048491550922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45984.048491550922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45984.048491550922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45984.048491550922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45984.048491550922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45984.048491550922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45984.048491550922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45984.048491550922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45984.048491550922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45984.048491550922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45984.048491550922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45984.048491550922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45984.048491550922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45984.048491550922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45984.048491550922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45984.048491550922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45984.048491550922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45984.048491550922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45984.048491550922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45984.048491550922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45984.048491550922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45984.048491550922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45984.048491550922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45984.048491550922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45984.048491550922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45984.048491550922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45984.048491550922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45984.048491550922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45984.048491550922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45984.048491550922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45984.048491550922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45984.048491550922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45984.048491550922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45984.048491550922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45984.048491550922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45984.048491550922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45984.048491550922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45984.048491550922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45984.048491550922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45984.048491550922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45984.048491550922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45984.048491550922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45984.048491550922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45984.048491550922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45984.048491550922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45984.048491550922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45984.048491550922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45984.048491550922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45984.048491550922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45984.048491550922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45984.048491550922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45984.048491550922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45984.048491550922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45984.048491550922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45984.048491550922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45984.048491550922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45984.048491550922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45984.048491550922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45984.048491550922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45984.048491550922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45984.048491550922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45984.048491550922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45984.048491550922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45984.048491550922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45984.048491550922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45984.048491550922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45984.048491550922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45984.048491550922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45984.048491550922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45984.048491550922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45984.048491550922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45984.048491550922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45984.048491550922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45984.048491550922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45984.048491550922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45984.048491550922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45984.048491550922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45984.048491550922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45984.048491550922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45984.048491550922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45984.048491550922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45984.048491550922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45984.048491550922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45984.048491550922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45984.048491550922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45984.048491550922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45984.048491550922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45984.048491550922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45984.048491550922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45984.048491550922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45984.048491550922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45984.048491550922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45984.048491550922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45984.048491550922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45984.048491550922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45984.048491550922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45984.048491550922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45984.048491550922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45984.048491550922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45984.048491550922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45984.048491550922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45984.048491550922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45984.048491550922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45984.048491550922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45984.048491550922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45984.048491550922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45984.048491550922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45984.048491550922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45984.048491550922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45984.048491550922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45984.048491550922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45984.048491550922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45984.048491550922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45984.048491550922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45984.048491550922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45984.048491550922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45984.048491550922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45984.048491550922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45984.048491550922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45984.048491550922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45984.048491550922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45984.048491550922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45984.048491550922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45984.048491550922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45984.048491550922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45984.048491550922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45984.048491550922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45984.048491550922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45984.048491550922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45984.048491550922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45984.048491550922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45984.048491550922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45984.048491550922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45984.048491550922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45984.048491550922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45984.048491550922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45984.048491550922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45984.048491550922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45984.048491550922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45984.048491550922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45984.048491550922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45984.048491550922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45984.048491550922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45984.048491550922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45984.048491550922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45984.048491550922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45984.048491550922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45984.048491550922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45984.048491550922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45984.048491550922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45984.048491550922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45984.048491550922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45984.048491550922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45984.048491550922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45984.048491550922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45984.048491550922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45984.048491550922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45984.048491550922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45984.048491550922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45984.048491550922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45984.048491550922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45984.048491550922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45984.048491550922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45984.048491550922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45984.048491550922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45984.048491550922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45984.048491550922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45984.048491550922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45984.048491550922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45984.048491550922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45984.048491550922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45984.048491550922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45984.048491550922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45984.048491550922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45984.048491550922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45984.048491550922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45984.048491550922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45984.048491550922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45984.048491550922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45984.048491550922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45984.048491550922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45984.048491550922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45984.048491550922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45984.048491550922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45984.048491550922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45984.048491550922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45984.048491550922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45984.048491550922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45984.048491550922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45984.048491550922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45984.048491550922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45984.048491550922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45984.048491550922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45984.048491550922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45984.048491550922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45984.048491550922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45984.048491550922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45984.048491550922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45984.048491550922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45984.048491550922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45984.048491550922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45984.048491550922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45984.048491550922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45984.048491550922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45984.048491550922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45984.048491550922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45984.048491550922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45984.048491550922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45984.048491550922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45984.048491550922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45984.048491550922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45984.048491550922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45984.048491550922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45984.048491550922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45984.048491550922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45984.048491550922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45984.048491550922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45984.048491550922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45984.048491550922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45984.048491550922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45984.048491550922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45984.048491550922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45984.048491550922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45984.048491550922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45984.048491550922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45984.048491550922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45984.048491550922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45984.048491550922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45984.048491550922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45984.048491550922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45984.048491550922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45984.048491550922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45984.048491550922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45984.048491550922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45984.048491550922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45984.048491550922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45984.048491550922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45984.048491550922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45984.048491550922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45984.048491550922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45984.048491550922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45984.048491550922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45984.048491550922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45984.048491550922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45984.048491550922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45984.048491550922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45984.048491550922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45984.048491550922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45984.048491550922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45984.048491550922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45984.048491550922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45984.048491550922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45984.048491550922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45984.048491550922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45984.048491550922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45984.048491550922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45984.048491550922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45984.048491550922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45984.048491550922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45984.048491550922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45984.048491550922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45984.048491550922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45984.048491550922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45984.048491550922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45984.048491550922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45984.048491550922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45984.048491550922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45984.048491550922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45984.048491550922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45984.048491550922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45984.048491550922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45984.048491550922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45984.048491550922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45984.048491550922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45984.048491550922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45984.048491550922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45984.048491550922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45984.048491550922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45984.048491550922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45984.048491550922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45984.048491550922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45984.048491550922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45984.048491550922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45984.048491550922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45984.048491550922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45984.048491550922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45984.048491550922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45984.048491550922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45984.048491550922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45984.048491550922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45984.048491550922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45984.048491550922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45984.048491550922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45984.048491550922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45984.048491550922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45984.048491550922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45984.048491550922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45984.048491550922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45984.048491550922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45984.048491550922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45984.048491550922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45984.048491550922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45984.048491550922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45984.048491550922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45984.048491550922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45984.048491550922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45984.048491550922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45984.048491550922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45984.048491550922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45984.048491550922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45984.048491550922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45984.048491550922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45984.048491550922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45984.048491550922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45984.048491550922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45984.048491550922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45984.048491550922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45984.048491550922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45984.048491550922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45984.048491550922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45984.048491550922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45984.048491550922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45984.048491550922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45984.048491550922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45984.048491550922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45984.048491550922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45984.048491550922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45984.048491550922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45984.048491550922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45984.048491550922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45984.048491550922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45984.048491550922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45984.048491550922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45984.048491550922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45984.048491550922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45984.048491550922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45984.048491550922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45984.048491550922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45984.048491550922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45984.048491550922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45984.048491550922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45984.048491550922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45984.048491550922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45984.048491550922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45984.048491550922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45984.048491550922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45984.048491550922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45984.048491550922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45984.048491550922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45984.048491550922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45984.048491550922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45984.048491550922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45984.048491550922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280.56777395832614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0.30897766203270294</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0.18863043981400551</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45984.048491550922</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45984.048491550922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45984.048491550922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45984.048491550922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45984.048491550922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45984.048491550922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45984.048491550922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45984.048491550922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45984.048491550922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45984.048491550922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45984.048491550922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45984.048491550922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45984.048491550922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45984.048491550922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45984.048491550922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45984.048491550922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45984.048491550922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45984.048491550922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45984.048491550922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45984.048491550922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45984.048491550922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45984.048491550922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45984.048491550922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45984.048491550922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45984.048491550922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45984.048491550922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45984.048491550922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45984.048491550922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45984.048491550922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45984.048491550922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45984.048491550922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45984.048491550922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45984.048491550922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45984.048491550922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45984.048491550922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45984.048491550922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45984.048491550922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45984.048491550922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45984.048491550922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45984.048491550922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45984.048491550922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45984.048491550922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45984.048491550922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45984.048491550922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45984.048491550922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45984.048491550922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45984.048491550922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45984.048491550922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45984.048491550922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45984.048491550922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45984.048491550922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45984.048491550922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45984.048491550922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45984.048491550922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45984.048491550922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45984.048491550922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45984.048491550922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45984.048491550922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45984.048491550922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45984.048491550922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45984.048491550922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45984.048491550922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45984.048491550922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45984.048491550922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45984.048491550922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45984.048491550922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45984.048491550922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45984.048491550922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45984.048491550922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45984.048491550922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45984.048491550922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45984.048491550922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45984.048491550922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45984.048491550922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45984.048491550922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45984.048491550922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45984.048491550922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45984.048491550922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45984.048491550922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45984.048491550922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45984.048491550922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45984.048491550922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45984.048491550922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45984.048491550922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45984.048491550922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45984.048491550922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45984.048491550922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45984.048491550922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45984.048491550922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45984.048491550922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45984.048491550922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45984.048491550922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45984.048491550922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45984.048491550922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45984.048491550922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45984.048491550922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45984.048491550922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45984.048491550922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45984.048491550922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45984.048491550922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45984.048491550922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45984.048491550922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45984.048491550922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45984.048491550922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45984.048491550922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45984.048491550922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45984.048491550922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45984.048491550922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45984.048491550922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45984.048491550922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45984.048491550922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45984.048491550922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45984.048491550922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45984.048491550922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45984.048491550922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45984.048491550922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45984.048491550922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45984.048491550922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45984.048491550922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45984.048491550922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45984.048491550922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45984.048491550922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45984.048491550922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45984.048491550922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45984.048491550922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45984.048491550922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45984.048491550922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45984.048491550922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45984.048491550922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45984.048491550922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45984.048491550922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45984.048491550922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45984.048491550922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45984.048491550922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45984.048491550922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45984.048491550922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45984.048491550922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45984.048491550922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45984.048491550922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45984.048491550922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45984.048491550922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45984.048491550922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45984.048491550922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45984.048491550922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45984.048491550922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45984.048491550922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45984.048491550922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45984.048491550922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45984.048491550922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45984.048491550922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45984.048491550922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45984.048491550922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45984.048491550922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45984.048491550922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45984.048491550922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45984.048491550922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45984.048491550922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45984.048491550922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45984.048491550922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45984.048491550922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45984.048491550922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45984.048491550922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45984.048491550922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45984.048491550922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45984.048491550922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45984.048491550922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45984.048491550922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45984.048491550922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45984.048491550922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45984.048491550922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45984.048491550922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45984.048491550922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45984.048491550922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45984.048491550922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45984.048491550922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45984.048491550922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45984.048491550922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45984.048491550922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45984.048491550922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45984.048491550922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45984.048491550922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45984.048491550922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45984.048491550922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45984.048491550922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45984.048491550922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45984.048491550922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45984.048491550922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45984.048491550922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45984.048491550922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45984.048491550922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45984.048491550922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45984.048491550922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45984.048491550922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45984.048491550922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45984.048491550922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45984.048491550922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45984.048491550922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45984.048491550922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45984.048491550922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45984.048491550922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45984.048491550922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45984.048491550922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45984.048491550922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45984.048491550922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45984.048491550922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45984.048491550922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45984.048491550922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45984.048491550922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45984.048491550922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45984.048491550922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45984.048491550922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45984.048491550922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45984.048491550922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45984.048491550922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45984.048491550922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45984.048491550922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45984.048491550922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45984.048491550922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45984.048491550922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45984.048491550922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45984.048491550922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45984.048491550922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45984.048491550922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45984.048491550922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45984.048491550922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45984.048491550922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45984.048491550922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45984.048491550922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45984.048491550922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45984.048491550922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45984.048491550922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45984.048491550922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45984.048491550922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45984.048491550922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45984.048491550922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45984.048491550922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45984.048491550922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45984.048491550922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45984.048491550922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45984.048491550922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45984.048491550922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45984.048491550922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45984.048491550922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45984.048491550922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45984.048491550922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45984.048491550922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45984.048491550922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45984.048491550922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45984.048491550922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45984.048491550922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45984.048491550922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45984.048491550922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45984.048491550922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45984.048491550922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45984.048491550922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45984.048491550922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45984.048491550922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45984.048491550922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45984.048491550922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45984.048491550922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45984.048491550922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45984.048491550922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45984.048491550922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45984.048491550922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45984.048491550922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45984.048491550922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45984.048491550922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45984.048491550922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45984.048491550922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45984.048491550922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45984.048491550922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45984.048491550922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45984.048491550922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45984.048491550922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45984.048491550922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45984.048491550922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45984.048491550922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45984.048491550922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45984.048491550922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45984.048491550922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45984.048491550922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45984.048491550922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45984.048491550922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45984.048491550922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45984.048491550922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45984.048491550922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45984.048491550922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45984.048491550922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45984.048491550922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45984.048491550922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45984.048491550922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45984.048491550922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45984.048491550922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45984.048491550922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45984.048491550922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45984.048491550922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45984.048491550922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45984.048491550922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45984.048491550922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45984.048491550922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45984.048491550922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45984.048491550922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45984.048491550922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45984.048491550922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45984.048491550922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45984.048491550922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45984.048491550922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45984.048491550922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45984.048491550922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45984.048491550922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45984.048491550922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45984.048491550922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45984.048491550922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45984.048491550922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45984.048491550922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45984.048491550922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45984.048491550922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45984.048491550922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45984.048491550922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45984.048491550922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45984.048491550922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45984.048491550922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45984.048491550922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45984.048491550922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45984.048491550922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45984.048491550922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45984.048491550922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45984.048491550922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45984.048491550922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45984.048491550922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45984.048491550922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45984.048491550922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45984.048491550922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45984.048491550922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45984.048491550922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45984.048491550922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45984.048491550922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45984.048491550922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45984.048491550922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45984.048491550922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45984.048491550922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45984.048491550922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45984.048491550922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45984.048491550922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45984.048491550922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45984.048491550922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45984.048491550922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45984.048491550922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45984.048491550922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45984.048491550922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45984.048491550922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45984.048491550922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45984.048491550922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45984.048491550922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45984.048491550922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45984.048491550922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45984.048491550922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45984.048491550922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45984.048491550922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45984.048491550922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45984.048491550922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45984.048491550922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45984.048491550922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45984.048491550922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45984.048491550922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45984.048491550922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45984.048491550922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45984.048491550922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45984.048491550922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45984.048491550922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45984.048491550922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45984.048491550922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45984.048491550922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45984.048491550922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45984.048491550922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45984.048491550922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45984.048491550922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45984.048491550922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45984.048491550922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45984.048491550922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45984.048491550922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45984.048491550922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45984.048491550922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45984.048491550922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45984.048491550922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45984.048491550922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45984.048491550922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45984.048491550922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45984.048491550922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45984.048491550922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45984.048491550922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45984.048491550922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45984.048491550922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45984.048491550922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45984.048491550922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45984.048491550922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45984.048491550922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45984.048491550922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45984.048491550922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45984.048491550922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45984.048491550922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45984.048491550922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45984.048491550922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45984.048491550922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45984.048491550922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45984.048491550922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45984.048491550922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45984.048491550922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45984.048491550922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45984.048491550922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45984.048491550922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45984.048491550922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45984.048491550922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45984.048491550922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45984.048491550922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45984.048491550922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45984.048491550922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45984.048491550922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45984.048491550922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45984.048491550922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45984.048491550922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45984.048491550922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45984.048491550922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45984.048491550922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45984.048491550922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45984.048491550922</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92.216431365734024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57.859614236105699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35.387380439809931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6.533688310184516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2.6751929398087668</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45984.048491550922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45984.048491550922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45984.048491550922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45984.048491550922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45984.048491550922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45984.048491550922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45984.048491550922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45984.048491550922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45984.048491550922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45984.048491550922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45984.048491550922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45984.048491550922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45984.048491550922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45984.048491550922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45984.048491550922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45984.048491550922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45984.048491550922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45984.048491550922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45984.048491550922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45984.048491550922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45984.048491550922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45984.048491550922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45984.048491550922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45984.048491550922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45984.048491550922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45984.048491550922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45984.048491550922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45984.048491550922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45984.048491550922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45984.048491550922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45984.048491550922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45984.048491550922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45984.048491550922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45984.048491550922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45984.048491550922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45984.048491550922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45984.048491550922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45984.048491550922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45984.048491550922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45984.048491550922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45984.048491550922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45984.048491550922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45984.048491550922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45984.048491550922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45984.048491550922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45984.048491550922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45984.048491550922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45984.048491550922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45984.048491550922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45984.048491550922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45984.048491550922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45984.048491550922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45984.048491550922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45984.048491550922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45984.048491550922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45984.048491550922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45984.048491550922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45984.048491550922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45984.048491550922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45984.048491550922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45984.048491550922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45984.048491550922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45984.048491550922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45984.048491550922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45984.048491550922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45984.048491550922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45984.048491550922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45984.048491550922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45984.048491550922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45984.048491550922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45984.048491550922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45984.048491550922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45984.048491550922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45984.048491550922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45984.048491550922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45984.048491550922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45984.048491550922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2" ca="1" si="0">IFERROR(NOW()-F2,"-")</f>
        <v>0.10481099536991678</v>
      </c>
      <c r="H2" s="121">
        <v>45983.922696759262</v>
      </c>
      <c r="I2" s="119" t="str">
        <f>IFERROR(VLOOKUP(D2,DB!A:F,6,0),"")</f>
        <v>Generator-SG</v>
      </c>
      <c r="J2" s="119" t="str">
        <f>IFERROR(VLOOKUP(D2,DB!A:G,7,0),"")</f>
        <v>Vandalized</v>
      </c>
      <c r="K2" s="122" t="s">
        <v>39129</v>
      </c>
      <c r="L2" s="123" t="str">
        <f>IFERROR(VLOOKUP(D2,DB!A:I,9,0),"")</f>
        <v>Latis</v>
      </c>
    </row>
    <row r="3" spans="1:16382" ht="31.5" customHeight="1">
      <c r="A3" s="118" t="s">
        <v>39130</v>
      </c>
      <c r="B3" s="119" t="str">
        <f>IFERROR(VLOOKUP(D3,DB!A:K,11,0),"")</f>
        <v>R6</v>
      </c>
      <c r="C3" s="120">
        <v>1</v>
      </c>
      <c r="D3" s="119" t="s">
        <v>34762</v>
      </c>
      <c r="E3" s="109" t="s">
        <v>39021</v>
      </c>
      <c r="F3" s="121"/>
      <c r="G3" s="104">
        <f t="shared" ca="1" si="0"/>
        <v>45984.048491550922</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45984.048491550922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45984.048491550922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45984.048491550922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45984.048491550922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45984.048491550922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45984.048491550922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45984.048491550922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45984.048491550922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45984.048491550922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45984.048491550922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45984.048491550922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45984.048491550922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45984.048491550922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45984.048491550922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45984.048491550922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45984.048491550922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45984.048491550922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45984.048491550922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45984.048491550922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45984.048491550922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45984.048491550922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45984.048491550922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45984.048491550922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45984.048491550922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45984.048491550922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45984.048491550922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45984.048491550922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45984.048491550922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45984.048491550922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45984.048491550922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45984.048491550922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45984.048491550922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45984.048491550922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45984.048491550922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45984.048491550922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45984.048491550922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45984.048491550922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45984.048491550922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45984.048491550922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45984.048491550922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45984.048491550922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45984.048491550922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45984.048491550922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45984.048491550922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45984.048491550922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45984.048491550922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45984.048491550922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45984.048491550922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45984.048491550922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45984.048491550922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45984.048491550922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45984.048491550922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45984.048491550922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45984.048491550922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45984.048491550922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45984.048491550922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45984.048491550922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45984.048491550922</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2025-11-22T22:11:34Z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