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72" documentId="120_S{2AC9BD13-BADA-5192-A53E-5A8FF88502F6}" xr6:coauthVersionLast="47" xr6:coauthVersionMax="47" xr10:uidLastSave="{21A44ED2-51CC-4399-A5E7-9D2EF2AD09AC}"/>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<sst xmlns="http://schemas.openxmlformats.org/spreadsheetml/2006/main" count="181586" uniqueCount="39206">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</sst>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5" totalsRowShown="0" headerRowDxfId="172" dataDxfId="171" headerRowBorderDxfId="169" tableBorderDxfId="170" totalsRowBorderDxfId="168">
  <autoFilter ref="A1:L2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5"/>
  <sheetViews>
    <sheetView tabSelected="1" workbookViewId="0">
      <selection activeCell="E14" sqref="E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329.13797766203788</v>
      </c>
      <c r="H2" s="73">
        <v>45662.943402777775</v>
      </c>
      <c r="I2" s="56" t="str">
        <f>IFERROR(VLOOKUP(D2,DB!A:F,6,0),"")</f>
        <v>Generator-SG</v>
      </c>
      <c r="J2" s="56" t="str">
        <f>IFERROR(VLOOKUP(D2,DB!A:G,7,0),"")</f>
        <v>Dead</v>
      </c>
      <c r="K2" s="64" t="s">
        <v>39107</v>
      </c>
      <c r="L2" s="62" t="str">
        <f>IFERROR(VLOOKUP(D2,DB!A:I,9,0),"")</f>
        <v>Latis</v>
      </c>
    </row>
    <row r="3" spans="1:15" s="61" customFormat="1" ht="40.5" customHeight="1">
      <c r="A3" s="129"/>
      <c r="B3" s="128" t="str">
        <f>IFERROR(VLOOKUP(D3,DB!A:K,11,0),"")</f>
        <v>R1</v>
      </c>
      <c r="C3" s="128"/>
      <c r="D3" s="56" t="s">
        <v>9323</v>
      </c>
      <c r="E3" s="127" t="s">
        <v>39106</v>
      </c>
      <c r="F3" s="126">
        <v>45992.07880787037</v>
      </c>
      <c r="G3" s="125">
        <f ca="1">IFERROR(NOW()-F3,"-")</f>
        <v>7.5957175940857269E-3</v>
      </c>
      <c r="H3" s="126">
        <v>45992.07234953704</v>
      </c>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45992.086403587964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45992.086403587964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45992.086403587964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45992.086403587964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45992.086403587964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45992.086403587964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45992.086403587964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45992.086403587964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45992.086403587964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45992.086403587964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45992.086403587964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45992.086403587964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45992.086403587964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45992.086403587964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45992.086403587964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45992.086403587964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45992.086403587964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45992.086403587964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45992.086403587964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45992.086403587964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45992.086403587964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45992.086403587964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45992.086403587964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45992.086403587964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45992.086403587964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45992.086403587964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45992.086403587964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45992.086403587964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45992.086403587964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45992.086403587964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45992.086403587964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45992.086403587964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45992.086403587964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45992.086403587964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45992.086403587964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45992.086403587964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45992.086403587964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45992.086403587964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45992.086403587964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45992.086403587964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45992.086403587964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45992.086403587964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45992.086403587964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45992.086403587964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45992.086403587964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45992.086403587964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45992.086403587964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45992.086403587964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45992.086403587964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45992.086403587964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45992.086403587964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45992.086403587964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45992.086403587964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45992.086403587964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45992.086403587964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45992.086403587964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45992.086403587964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45992.086403587964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45992.086403587964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45992.086403587964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45992.086403587964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45992.086403587964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45992.086403587964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45992.086403587964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45992.086403587964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45992.086403587964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45992.086403587964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45992.086403587964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45992.086403587964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45992.086403587964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45992.086403587964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45992.086403587964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45992.086403587964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45992.086403587964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45992.086403587964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45992.086403587964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45992.086403587964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45992.086403587964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45992.086403587964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45992.086403587964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45992.086403587964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45992.086403587964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45992.086403587964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45992.086403587964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45992.086403587964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45992.086403587964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45992.086403587964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45992.086403587964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45992.086403587964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45992.086403587964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45992.086403587964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45992.086403587964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45992.086403587964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45992.086403587964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45992.086403587964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45992.086403587964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45992.086403587964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45992.086403587964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45992.086403587964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45992.086403587964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45992.086403587964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45992.086403587964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45992.086403587964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45992.086403587964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45992.086403587964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45992.086403587964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45992.086403587964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45992.086403587964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45992.086403587964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45992.086403587964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45992.086403587964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45992.086403587964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45992.086403587964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45992.086403587964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45992.086403587964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45992.086403587964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45992.086403587964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45992.086403587964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45992.086403587964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45992.086403587964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45992.086403587964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45992.086403587964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45992.086403587964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45992.086403587964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45992.086403587964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45992.086403587964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45992.086403587964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45992.086403587964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45992.086403587964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45992.086403587964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45992.086403587964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45992.086403587964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45992.086403587964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45992.086403587964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45992.086403587964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45992.086403587964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45992.086403587964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45992.086403587964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45992.086403587964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45992.086403587964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45992.086403587964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45992.086403587964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45992.086403587964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45992.086403587964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45992.086403587964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45992.086403587964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45992.086403587964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45992.086403587964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45992.086403587964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45992.086403587964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45992.086403587964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45992.086403587964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45992.086403587964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45992.086403587964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45992.086403587964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45992.086403587964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45992.086403587964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45992.086403587964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45992.086403587964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45992.086403587964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45992.086403587964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45992.086403587964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45992.086403587964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45992.086403587964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45992.086403587964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45992.086403587964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45992.086403587964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45992.086403587964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45992.086403587964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45992.086403587964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45992.086403587964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45992.086403587964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45992.086403587964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45992.086403587964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45992.086403587964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45992.086403587964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45992.086403587964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45992.086403587964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45992.086403587964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45992.086403587964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45992.086403587964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45992.086403587964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45992.086403587964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45992.086403587964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45992.086403587964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45992.086403587964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45992.086403587964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45992.086403587964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45992.086403587964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45992.086403587964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45992.086403587964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45992.086403587964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45992.086403587964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45992.086403587964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45992.086403587964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45992.086403587964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45992.086403587964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45992.086403587964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45992.086403587964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45992.086403587964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45992.086403587964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45992.086403587964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45992.086403587964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45992.086403587964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45992.086403587964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45992.086403587964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45992.086403587964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45992.086403587964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45992.086403587964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45992.086403587964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45992.086403587964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45992.086403587964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45992.086403587964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45992.086403587964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45992.086403587964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45992.086403587964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45992.086403587964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45992.086403587964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45992.086403587964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45992.086403587964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45992.086403587964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45992.086403587964</v>
      </c>
      <c r="H225" s="126"/>
      <c r="I225" s="128" t="str">
        <f>IFERROR(VLOOKUP(D225,DB!A:F,6,0),"")</f>
        <v/>
      </c>
      <c r="J225" s="128" t="str">
        <f>IFERROR(VLOOKUP(D225,DB!A:G,7,0),"")</f>
        <v/>
      </c>
      <c r="K225" s="124"/>
      <c r="L225" s="123" t="str">
        <f>IFERROR(VLOOKUP(D225,DB!A:I,9,0),"")</f>
        <v/>
      </c>
    </row>
  </sheetData>
  <customSheetViews>
    <customSheetView guid="{F6042A99-DD27-4453-835D-0834D95730CC}" filter="1" showAutoFilter="1">
      <pageMargins left="0" right="0" top="0" bottom="0" header="0" footer="0"/>
      <autoFilter ref="B1:M1" xr:uid="{95F968A1-DE08-4D77-ABD2-45964CF9A6C6}"/>
    </customSheetView>
  </customSheetViews>
  <dataValidations count="2">
    <dataValidation allowBlank="1" showInputMessage="1" showErrorMessage="1" sqref="E1" xr:uid="{5DBA255D-CDD9-49FB-AD3C-AF70AB4EE696}"/>
    <dataValidation type="list" allowBlank="1" showInputMessage="1" showErrorMessage="1" sqref="E2:E2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D7"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167.08656562500255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7.6989846064825542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6.783877314592246E-2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45992.086403587964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45992.086403587964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45992.086403587964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45992.086403587964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45992.086403587964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45992.086403587964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45992.086403587964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45992.086403587964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45992.086403587964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45992.086403587964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45992.086403587964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45992.086403587964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45992.086403587964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45992.086403587964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45992.086403587964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45992.086403587964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45992.086403587964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45992.086403587964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45992.086403587964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45992.086403587964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45992.086403587964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45992.086403587964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45992.086403587964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45992.086403587964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45992.086403587964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45992.086403587964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45992.086403587964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45992.086403587964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45992.086403587964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45992.086403587964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45992.086403587964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45992.086403587964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45992.086403587964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45992.086403587964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45992.086403587964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45992.086403587964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45992.086403587964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45992.086403587964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45992.086403587964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45992.086403587964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45992.086403587964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45992.086403587964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45992.086403587964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45992.086403587964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45992.086403587964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45992.086403587964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45992.086403587964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45992.086403587964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45992.086403587964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45992.086403587964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45992.086403587964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45992.086403587964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45992.086403587964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45992.086403587964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45992.086403587964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45992.086403587964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45992.086403587964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45992.086403587964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45992.086403587964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45992.086403587964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45992.086403587964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45992.086403587964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45992.086403587964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45992.086403587964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45992.086403587964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45992.086403587964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45992.086403587964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45992.086403587964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45992.086403587964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45992.086403587964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45992.086403587964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45992.086403587964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45992.086403587964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45992.086403587964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45992.086403587964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45992.086403587964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45992.086403587964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45992.086403587964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45992.086403587964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45992.086403587964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45992.086403587964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45992.086403587964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45992.086403587964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45992.086403587964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45992.086403587964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45992.086403587964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45992.086403587964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45992.086403587964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45992.086403587964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45992.086403587964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45992.086403587964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45992.086403587964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45992.086403587964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45992.086403587964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45992.086403587964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45992.086403587964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45992.086403587964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45992.086403587964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45992.086403587964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45992.086403587964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45992.086403587964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45992.086403587964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45992.086403587964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45992.086403587964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45992.086403587964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45992.086403587964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45992.086403587964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45992.086403587964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45992.086403587964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45992.086403587964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45992.086403587964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45992.086403587964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45992.086403587964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45992.086403587964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45992.086403587964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45992.086403587964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45992.086403587964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45992.086403587964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45992.086403587964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45992.086403587964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45992.086403587964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45992.086403587964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45992.086403587964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45992.086403587964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45992.086403587964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45992.086403587964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45992.086403587964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45992.086403587964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45992.086403587964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45992.086403587964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45992.086403587964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45992.086403587964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45992.086403587964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45992.086403587964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45992.086403587964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45992.086403587964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45992.086403587964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45992.086403587964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45992.086403587964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45992.086403587964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45992.086403587964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45992.086403587964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45992.086403587964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45992.086403587964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45992.086403587964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45992.086403587964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45992.086403587964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45992.086403587964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45992.086403587964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45992.086403587964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45992.086403587964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45992.086403587964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45992.086403587964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45992.086403587964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45992.086403587964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45992.086403587964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45992.086403587964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45992.086403587964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45992.086403587964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45992.086403587964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45992.086403587964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45992.086403587964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45992.086403587964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45992.086403587964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45992.086403587964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45992.086403587964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45992.086403587964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45992.086403587964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45992.086403587964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45992.086403587964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45992.086403587964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45992.086403587964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45992.086403587964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45992.086403587964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45992.086403587964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45992.086403587964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45992.086403587964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45992.086403587964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45992.086403587964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45992.086403587964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45992.086403587964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45992.086403587964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45992.086403587964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45992.086403587964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45992.086403587964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45992.086403587964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45992.086403587964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45992.086403587964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45992.086403587964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45992.086403587964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45992.086403587964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45992.086403587964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45992.086403587964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45992.086403587964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45992.086403587964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45992.086403587964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45992.086403587964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45992.086403587964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45992.086403587964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45992.086403587964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45992.086403587964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45992.086403587964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45992.086403587964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45992.086403587964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45992.086403587964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45992.086403587964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45992.086403587964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45992.086403587964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45992.086403587964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45992.086403587964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45992.086403587964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45992.086403587964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45992.086403587964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45992.086403587964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45992.086403587964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45992.086403587964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45992.086403587964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45992.086403587964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45992.086403587964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45992.086403587964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45992.086403587964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45992.086403587964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45992.086403587964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45992.086403587964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45992.086403587964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45992.086403587964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45992.086403587964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45992.086403587964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45992.086403587964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45992.086403587964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45992.086403587964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45992.086403587964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45992.086403587964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45992.086403587964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45992.086403587964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45992.086403587964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45992.086403587964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45992.086403587964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45992.086403587964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45992.086403587964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45992.086403587964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45992.086403587964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45992.086403587964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45992.086403587964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45992.086403587964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45992.086403587964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45992.086403587964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45992.086403587964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45992.086403587964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45992.086403587964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45992.086403587964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45992.086403587964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45992.086403587964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45992.086403587964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45992.086403587964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45992.086403587964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45992.086403587964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45992.086403587964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45992.086403587964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45992.086403587964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45992.086403587964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45992.086403587964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45992.086403587964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45992.086403587964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45992.086403587964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45992.086403587964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45992.086403587964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45992.086403587964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45992.086403587964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45992.086403587964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45992.086403587964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45992.086403587964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45992.086403587964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45992.086403587964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45992.086403587964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45992.086403587964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45992.086403587964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45992.086403587964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45992.086403587964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45992.086403587964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45992.086403587964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45992.086403587964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45992.086403587964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45992.086403587964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45992.086403587964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45992.086403587964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45992.086403587964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45992.086403587964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45992.086403587964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45992.086403587964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45992.086403587964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45992.086403587964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45992.086403587964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45992.086403587964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45992.086403587964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45992.086403587964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45992.086403587964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45992.086403587964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45992.086403587964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45992.086403587964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45992.086403587964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45992.086403587964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45992.086403587964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45992.086403587964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45992.086403587964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45992.086403587964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45992.086403587964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45992.086403587964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45992.086403587964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45992.086403587964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45992.086403587964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45992.086403587964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45992.086403587964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45992.086403587964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45992.086403587964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45992.086403587964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45992.086403587964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45992.086403587964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45992.086403587964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45992.086403587964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45992.086403587964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45992.086403587964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45992.086403587964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45992.086403587964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45992.086403587964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45992.086403587964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45992.086403587964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45992.086403587964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45992.086403587964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45992.086403587964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45992.086403587964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45992.086403587964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45992.086403587964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45992.086403587964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45992.086403587964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45992.086403587964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45992.086403587964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45992.086403587964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45992.086403587964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45992.086403587964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45992.086403587964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45992.086403587964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45992.086403587964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45992.086403587964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45992.086403587964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45992.086403587964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45992.086403587964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45992.086403587964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45992.086403587964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45992.086403587964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45992.086403587964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45992.086403587964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45992.086403587964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45992.086403587964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45992.086403587964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45992.086403587964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45992.086403587964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45992.086403587964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45992.086403587964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45992.086403587964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45992.086403587964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45992.086403587964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45992.086403587964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45992.086403587964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45992.086403587964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45992.086403587964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45992.086403587964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45992.086403587964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45992.086403587964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45992.086403587964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45992.086403587964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45992.086403587964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45992.086403587964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45992.086403587964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45992.086403587964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45992.086403587964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45992.086403587964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45992.086403587964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45992.086403587964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45992.086403587964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45992.086403587964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45992.086403587964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45992.086403587964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45992.086403587964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45992.086403587964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45992.086403587964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45992.086403587964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45992.086403587964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45992.086403587964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45992.086403587964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45992.086403587964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45992.086403587964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45992.086403587964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45992.086403587964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45992.086403587964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45992.086403587964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45992.086403587964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45992.086403587964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45992.086403587964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45992.086403587964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45992.086403587964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45992.086403587964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45992.086403587964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45992.086403587964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45992.086403587964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45992.086403587964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45992.086403587964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45992.086403587964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45992.086403587964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45992.086403587964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45992.086403587964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45992.086403587964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45992.086403587964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45992.086403587964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45992.086403587964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45992.086403587964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45992.086403587964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45992.086403587964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45992.086403587964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45992.086403587964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45992.086403587964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45992.086403587964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45992.086403587964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45992.086403587964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45992.086403587964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45992.086403587964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45992.086403587964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45992.086403587964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45992.086403587964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45992.086403587964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45992.086403587964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45992.086403587964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45992.086403587964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45992.086403587964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45992.086403587964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45992.086403587964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45992.086403587964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45992.086403587964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45992.086403587964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45992.086403587964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45992.086403587964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45992.086403587964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45992.086403587964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45992.086403587964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45992.086403587964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45992.086403587964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45992.086403587964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45992.086403587964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45992.086403587964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45992.086403587964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45992.086403587964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45992.086403587964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45992.086403587964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45992.086403587964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45992.086403587964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45992.086403587964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45992.086403587964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45992.086403587964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45992.086403587964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45992.086403587964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45992.086403587964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45992.086403587964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45992.086403587964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45992.086403587964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45992.086403587964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45992.086403587964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45992.086403587964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45992.086403587964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45992.086403587964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45992.086403587964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45992.086403587964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45992.086403587964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45992.086403587964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45992.086403587964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45992.086403587964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45992.086403587964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45992.086403587964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45992.086403587964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45992.086403587964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45992.086403587964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45992.086403587964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45992.086403587964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45992.086403587964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45992.086403587964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45992.086403587964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45992.086403587964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45992.086403587964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45992.086403587964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45992.086403587964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45992.086403587964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45992.086403587964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45992.086403587964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45992.086403587964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45992.086403587964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45992.086403587964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45992.086403587964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45992.086403587964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45992.086403587964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45992.086403587964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45992.086403587964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45992.086403587964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45992.086403587964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45992.086403587964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45992.086403587964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45992.086403587964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45992.086403587964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45992.086403587964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45992.086403587964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45992.086403587964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45992.086403587964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45992.086403587964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45992.086403587964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45992.086403587964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45992.086403587964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45992.086403587964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45992.086403587964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45992.086403587964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45992.086403587964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45992.086403587964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45992.086403587964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45992.086403587964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45992.086403587964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45992.086403587964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45992.086403587964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45992.086403587964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45992.086403587964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45992.086403587964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45992.086403587964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45992.086403587964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45992.086403587964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45992.086403587964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45992.086403587964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45992.086403587964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45992.086403587964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45992.086403587964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45992.086403587964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45992.086403587964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45992.086403587964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45992.086403587964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45992.086403587964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45992.086403587964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45992.086403587964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45992.086403587964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45992.086403587964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45992.086403587964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45992.086403587964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45992.086403587964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45992.086403587964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45992.086403587964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45992.086403587964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45992.086403587964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45992.086403587964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45992.086403587964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45992.086403587964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45992.086403587964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45992.086403587964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45992.086403587964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45992.086403587964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45992.086403587964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45992.086403587964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45992.086403587964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45992.086403587964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45992.086403587964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45992.086403587964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45992.086403587964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45992.086403587964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45992.086403587964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45992.086403587964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45992.086403587964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45992.086403587964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45992.086403587964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45992.086403587964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45992.086403587964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45992.086403587964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45992.086403587964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45992.086403587964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45992.086403587964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45992.086403587964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45992.086403587964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45992.086403587964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45992.086403587964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45992.086403587964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45992.086403587964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45992.086403587964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45992.086403587964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45992.086403587964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45992.086403587964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45992.086403587964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45992.086403587964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45992.086403587964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45992.086403587964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45992.086403587964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45992.086403587964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45992.086403587964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45992.086403587964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45992.086403587964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45992.086403587964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45992.086403587964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45992.086403587964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45992.086403587964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45992.086403587964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45992.086403587964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45992.086403587964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45992.086403587964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45992.086403587964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45992.086403587964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45992.086403587964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45992.086403587964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45992.086403587964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45992.086403587964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45992.086403587964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45992.086403587964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45992.086403587964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45992.086403587964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45992.086403587964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45992.086403587964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45992.086403587964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45992.086403587964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45992.086403587964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45992.086403587964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45992.086403587964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45992.086403587964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45992.086403587964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45992.086403587964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45992.086403587964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45992.086403587964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45992.086403587964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45992.086403587964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45992.086403587964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45992.086403587964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45992.086403587964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45992.086403587964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45992.086403587964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45992.086403587964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45992.086403587964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45992.086403587964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45992.086403587964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45992.086403587964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45992.086403587964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45992.086403587964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45992.086403587964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45992.086403587964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45992.086403587964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45992.086403587964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45992.086403587964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45992.086403587964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45992.086403587964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45992.086403587964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45992.086403587964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45992.086403587964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45992.086403587964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45992.086403587964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45992.086403587964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45992.086403587964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45992.086403587964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45992.086403587964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45992.086403587964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45992.086403587964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45992.086403587964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45992.086403587964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45992.086403587964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45992.086403587964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45992.086403587964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45992.086403587964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45992.086403587964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45992.086403587964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45992.086403587964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45992.086403587964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45992.086403587964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45992.086403587964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45992.086403587964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45992.086403587964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45992.086403587964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45992.086403587964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45992.086403587964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45992.086403587964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45992.086403587964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45992.086403587964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45992.086403587964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45992.086403587964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45992.086403587964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45992.086403587964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45992.086403587964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45992.086403587964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45992.086403587964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45992.086403587964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45992.086403587964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45992.086403587964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45992.086403587964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45992.086403587964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45992.086403587964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45992.086403587964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45992.086403587964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45992.086403587964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45992.086403587964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45992.086403587964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45992.086403587964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45992.086403587964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45992.086403587964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45992.086403587964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45992.086403587964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45992.086403587964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45992.086403587964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45992.086403587964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45992.086403587964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45992.086403587964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45992.086403587964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45992.086403587964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45992.086403587964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45992.086403587964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45992.086403587964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45992.086403587964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45992.086403587964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45992.086403587964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45992.086403587964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45992.086403587964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45992.086403587964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45992.086403587964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45992.086403587964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45992.086403587964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45992.086403587964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45992.086403587964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45992.086403587964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45992.086403587964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45992.086403587964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45992.086403587964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45992.086403587964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45992.086403587964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45992.086403587964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45992.086403587964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45992.086403587964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45992.086403587964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45992.086403587964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45992.086403587964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45992.086403587964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45992.086403587964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45992.086403587964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45992.086403587964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45992.086403587964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45992.086403587964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45992.086403587964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45992.086403587964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45992.086403587964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45992.086403587964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45992.086403587964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45992.086403587964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45992.086403587964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45992.086403587964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45992.086403587964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45992.086403587964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45992.086403587964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45992.086403587964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45992.086403587964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45992.086403587964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45992.086403587964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45992.086403587964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45992.086403587964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45992.086403587964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45992.086403587964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45992.086403587964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45992.086403587964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45992.086403587964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45992.086403587964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45992.086403587964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45992.086403587964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45992.086403587964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45992.086403587964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45992.086403587964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45992.086403587964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45992.086403587964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45992.086403587964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45992.086403587964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45992.086403587964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45992.086403587964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45992.086403587964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45992.086403587964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45992.086403587964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45992.086403587964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45992.086403587964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45992.086403587964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45992.086403587964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45992.086403587964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45992.086403587964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45992.086403587964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45992.086403587964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45992.086403587964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45992.086403587964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45992.086403587964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45992.086403587964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45992.086403587964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45992.086403587964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45992.086403587964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45992.086403587964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45992.086403587964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45992.086403587964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45992.086403587964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45992.086403587964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45992.086403587964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45992.086403587964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45992.086403587964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45992.086403587964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45992.086403587964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45992.086403587964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45992.086403587964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45992.086403587964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45992.086403587964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45992.086403587964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45992.086403587964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45992.086403587964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45992.086403587964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45992.086403587964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45992.086403587964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45992.086403587964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45992.086403587964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45992.086403587964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45992.086403587964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45992.086403587964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45992.086403587964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45992.086403587964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45992.086403587964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45992.086403587964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45992.086403587964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45992.086403587964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45992.086403587964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45992.086403587964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45992.086403587964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45992.086403587964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45992.086403587964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45992.086403587964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45992.086403587964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45992.086403587964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45992.086403587964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45992.086403587964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45992.086403587964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45992.086403587964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45992.086403587964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45992.086403587964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45992.086403587964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45992.086403587964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45992.086403587964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45992.086403587964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45992.086403587964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45992.086403587964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45992.086403587964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45992.086403587964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45992.086403587964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45992.086403587964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45992.086403587964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45992.086403587964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45992.086403587964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45992.086403587964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45992.086403587964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45992.086403587964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45992.086403587964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45992.086403587964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45992.086403587964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45992.086403587964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45992.086403587964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45992.086403587964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45992.086403587964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45992.086403587964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45992.086403587964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45992.086403587964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45992.086403587964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45992.086403587964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45992.086403587964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45992.086403587964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45992.086403587964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45992.086403587964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45992.086403587964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45992.086403587964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45992.086403587964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45992.086403587964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45992.086403587964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45992.086403587964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45992.086403587964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45992.086403587964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45992.086403587964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45992.086403587964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45992.086403587964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45992.086403587964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45992.086403587964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45992.086403587964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45992.086403587964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45992.086403587964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45992.086403587964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45992.086403587964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45992.086403587964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45992.086403587964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45992.086403587964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45992.086403587964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45992.086403587964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45992.086403587964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45992.086403587964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45992.086403587964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45992.086403587964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45992.086403587964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45992.086403587964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45992.086403587964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45992.086403587964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45992.086403587964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45992.086403587964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45992.086403587964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45992.086403587964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45992.086403587964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45992.086403587964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45992.086403587964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45992.086403587964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45992.086403587964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45992.086403587964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45992.086403587964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45992.086403587964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45992.086403587964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45992.086403587964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45992.086403587964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45992.086403587964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45992.086403587964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45992.086403587964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45992.086403587964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45992.086403587964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45992.086403587964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45992.086403587964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45992.086403587964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45992.086403587964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45992.086403587964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45992.086403587964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45992.086403587964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45992.086403587964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45992.086403587964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45992.086403587964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45992.086403587964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45992.086403587964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45992.086403587964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45992.086403587964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45992.086403587964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45992.086403587964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45992.086403587964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45992.086403587964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45992.086403587964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45992.086403587964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45992.086403587964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45992.086403587964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45992.086403587964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45992.086403587964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45992.086403587964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45992.086403587964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45992.086403587964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45992.086403587964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45992.086403587964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45992.086403587964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45992.086403587964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45992.086403587964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45992.086403587964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45992.086403587964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45992.086403587964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45992.086403587964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45992.086403587964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45992.086403587964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45992.086403587964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45992.086403587964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45992.086403587964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45992.086403587964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45992.086403587964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45992.086403587964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45992.086403587964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45992.086403587964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45992.086403587964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45992.086403587964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45992.086403587964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45992.086403587964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45992.086403587964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45992.086403587964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45992.086403587964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45992.086403587964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45992.086403587964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45992.086403587964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45992.086403587964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45992.086403587964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45992.086403587964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45992.086403587964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45992.086403587964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45992.086403587964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45992.086403587964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45992.086403587964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45992.086403587964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45992.086403587964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45992.086403587964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45992.086403587964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45992.086403587964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45992.086403587964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45992.086403587964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45992.086403587964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45992.086403587964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45992.086403587964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45992.086403587964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45992.086403587964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45992.086403587964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45992.086403587964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45992.086403587964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45992.086403587964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45992.086403587964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45992.086403587964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45992.086403587964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288.60568599536782</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9" ca="1" si="0">IFERROR(NOW()-F3,"")</f>
        <v>45992.086403587964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45992.086403587964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45992.086403587964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45992.086403587964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45992.086403587964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45992.086403587964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45992.086403587964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45992.086403587964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45992.086403587964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45992.086403587964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45992.086403587964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45992.086403587964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45992.086403587964</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45992.086403587964</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45992.086403587964</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45992.086403587964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45992.086403587964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45992.086403587964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45992.086403587964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45992.086403587964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45992.086403587964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45992.086403587964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45992.086403587964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45992.086403587964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45992.086403587964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45992.086403587964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45992.086403587964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45992.086403587964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45992.086403587964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45992.086403587964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45992.086403587964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45992.086403587964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45992.086403587964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45992.086403587964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45992.086403587964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45992.086403587964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45992.086403587964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45992.086403587964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45992.086403587964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45992.086403587964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45992.086403587964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45992.086403587964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45992.086403587964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45992.086403587964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45992.086403587964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45992.086403587964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45992.086403587964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45992.086403587964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45992.086403587964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45992.086403587964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45992.086403587964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45992.086403587964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45992.086403587964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45992.086403587964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45992.086403587964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45992.086403587964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45992.086403587964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45992.086403587964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45992.086403587964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45992.086403587964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45992.086403587964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45992.086403587964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45992.086403587964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45992.086403587964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45992.086403587964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45992.086403587964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45992.086403587964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45992.086403587964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45992.086403587964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45992.086403587964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45992.086403587964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45992.086403587964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45992.086403587964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45992.086403587964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45992.086403587964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45992.086403587964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45992.086403587964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45992.086403587964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45992.086403587964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45992.086403587964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45992.086403587964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45992.086403587964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45992.086403587964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45992.086403587964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45992.086403587964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45992.086403587964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45992.086403587964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45992.086403587964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45992.086403587964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45992.086403587964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45992.086403587964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45992.086403587964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45992.086403587964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45992.086403587964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45992.086403587964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45992.086403587964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45992.086403587964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45992.086403587964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45992.086403587964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45992.086403587964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45992.086403587964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45992.086403587964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45992.086403587964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45992.086403587964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45992.086403587964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45992.086403587964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45992.086403587964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45992.086403587964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45992.086403587964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45992.086403587964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45992.086403587964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45992.086403587964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45992.086403587964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45992.086403587964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45992.086403587964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45992.086403587964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45992.086403587964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45992.086403587964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45992.086403587964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45992.086403587964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45992.086403587964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45992.086403587964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45992.086403587964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45992.086403587964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45992.086403587964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45992.086403587964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45992.086403587964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45992.086403587964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45992.086403587964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45992.086403587964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45992.086403587964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45992.086403587964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45992.086403587964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45992.086403587964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45992.086403587964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45992.086403587964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45992.086403587964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45992.086403587964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45992.086403587964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45992.086403587964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45992.086403587964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45992.086403587964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45992.086403587964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45992.086403587964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45992.086403587964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45992.086403587964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45992.086403587964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45992.086403587964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45992.086403587964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45992.086403587964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45992.086403587964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45992.086403587964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45992.086403587964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45992.086403587964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45992.086403587964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45992.086403587964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45992.086403587964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45992.086403587964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45992.086403587964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45992.086403587964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45992.086403587964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45992.086403587964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45992.086403587964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45992.086403587964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45992.086403587964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45992.086403587964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45992.086403587964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45992.086403587964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45992.086403587964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45992.086403587964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45992.086403587964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45992.086403587964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45992.086403587964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45992.086403587964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45992.086403587964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45992.086403587964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45992.086403587964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45992.086403587964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45992.086403587964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45992.086403587964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45992.086403587964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45992.086403587964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45992.086403587964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45992.086403587964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45992.086403587964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45992.086403587964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45992.086403587964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45992.086403587964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45992.086403587964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45992.086403587964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45992.086403587964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45992.086403587964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45992.086403587964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45992.086403587964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45992.086403587964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45992.086403587964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45992.086403587964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45992.086403587964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45992.086403587964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45992.086403587964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45992.086403587964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45992.086403587964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45992.086403587964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45992.086403587964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45992.086403587964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45992.086403587964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45992.086403587964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45992.086403587964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45992.086403587964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45992.086403587964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45992.086403587964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45992.086403587964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45992.086403587964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45992.086403587964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45992.086403587964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45992.086403587964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45992.086403587964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45992.086403587964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45992.086403587964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45992.086403587964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45992.086403587964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45992.086403587964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45992.086403587964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45992.086403587964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45992.086403587964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45992.086403587964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45992.086403587964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45992.086403587964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45992.086403587964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45992.086403587964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45992.086403587964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45992.086403587964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45992.086403587964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45992.086403587964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45992.086403587964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45992.086403587964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45992.086403587964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45992.086403587964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45992.086403587964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45992.086403587964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45992.086403587964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45992.086403587964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45992.086403587964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45992.086403587964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45992.086403587964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45992.086403587964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45992.086403587964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45992.086403587964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45992.086403587964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45992.086403587964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45992.086403587964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45992.086403587964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45992.086403587964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45992.086403587964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45992.086403587964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45992.086403587964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45992.086403587964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45992.086403587964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45992.086403587964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45992.086403587964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45992.086403587964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45992.086403587964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45992.086403587964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45992.086403587964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45992.086403587964</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100.2543434027757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65.897526273147378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43.42529247685161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10.713104976850445</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4.4922106484591495E-2</v>
      </c>
      <c r="H6" s="136">
        <v>45992.034409722219</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45992.086403587964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45992.086403587964</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45992.086403587964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45992.086403587964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45992.086403587964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45992.086403587964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45992.086403587964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45992.086403587964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45992.086403587964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45992.086403587964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45992.086403587964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45992.086403587964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45992.086403587964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45992.086403587964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45992.086403587964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45992.086403587964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45992.086403587964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45992.086403587964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45992.086403587964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45992.086403587964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45992.086403587964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45992.086403587964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45992.086403587964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45992.086403587964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45992.086403587964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45992.086403587964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45992.086403587964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45992.086403587964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45992.086403587964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45992.086403587964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45992.086403587964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45992.086403587964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45992.086403587964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45992.086403587964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45992.086403587964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45992.086403587964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45992.086403587964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45992.086403587964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45992.086403587964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45992.086403587964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45992.086403587964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45992.086403587964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45992.086403587964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45992.086403587964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45992.086403587964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45992.086403587964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45992.086403587964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45992.086403587964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45992.086403587964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45992.086403587964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45992.086403587964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45992.086403587964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45992.086403587964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45992.086403587964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45992.086403587964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45992.086403587964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45992.086403587964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45992.086403587964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45992.086403587964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45992.086403587964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45992.086403587964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45992.086403587964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45992.086403587964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45992.086403587964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45992.086403587964</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45992.086403587964</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45992.086403587964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45992.086403587964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45992.086403587964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45992.086403587964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45992.086403587964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45992.086403587964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45992.086403587964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45992.086403587964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45992.086403587964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45992.086403587964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45992.086403587964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45992.086403587964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45992.086403587964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45992.086403587964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45992.086403587964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45992.086403587964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45992.086403587964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45992.086403587964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45992.086403587964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45992.086403587964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45992.086403587964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45992.086403587964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45992.086403587964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45992.086403587964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45992.086403587964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45992.086403587964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45992.086403587964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45992.086403587964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45992.086403587964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45992.086403587964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45992.086403587964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45992.086403587964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45992.086403587964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45992.086403587964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45992.086403587964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45992.086403587964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45992.086403587964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45992.086403587964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45992.086403587964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45992.086403587964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45992.086403587964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45992.086403587964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45992.086403587964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45992.086403587964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45992.086403587964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45992.086403587964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45992.086403587964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45992.086403587964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45992.086403587964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45992.086403587964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45992.086403587964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45992.086403587964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45992.086403587964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45992.086403587964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45992.086403587964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45992.086403587964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45992.086403587964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45992.086403587964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45992.086403587964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45992.086403587964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45992.086403587964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45992.086403587964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45992.086403587964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45992.086403587964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45992.086403587964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45992.086403587964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45992.086403587964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45992.086403587964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45992.086403587964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45992.086403587964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45992.086403587964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45992.086403587964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45992.086403587964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45992.086403587964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45992.086403587964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45992.086403587964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45992.086403587964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45992.086403587964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45992.086403587964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45992.086403587964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45992.086403587964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45992.086403587964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45992.086403587964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45992.086403587964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45992.086403587964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45992.086403587964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45992.086403587964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45992.086403587964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45992.086403587964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45992.086403587964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45992.086403587964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45992.086403587964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45992.086403587964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45992.086403587964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45992.086403587964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45992.086403587964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45992.086403587964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45992.086403587964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45992.086403587964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45992.086403587964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45992.086403587964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45992.086403587964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45992.086403587964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45992.086403587964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45992.086403587964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45992.086403587964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45992.086403587964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45992.086403587964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45992.086403587964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45992.086403587964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45992.086403587964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45992.086403587964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45992.086403587964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45992.086403587964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45992.086403587964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45992.086403587964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45992.086403587964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45992.086403587964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45992.086403587964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45992.086403587964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45992.086403587964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45992.086403587964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45992.086403587964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45992.086403587964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45992.086403587964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45992.086403587964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45992.086403587964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45992.086403587964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45992.086403587964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45992.086403587964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45992.086403587964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45992.086403587964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45992.086403587964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45992.086403587964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45992.086403587964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45992.086403587964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45992.086403587964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45992.086403587964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45992.086403587964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45992.086403587964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45992.086403587964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45992.086403587964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45992.086403587964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45992.086403587964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45992.086403587964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45992.086403587964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45992.086403587964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45992.086403587964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45992.086403587964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45992.086403587964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45992.086403587964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45992.086403587964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45992.086403587964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45992.086403587964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45992.086403587964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45992.086403587964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45992.086403587964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45992.086403587964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45992.086403587964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45992.086403587964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45992.086403587964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45992.086403587964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45992.086403587964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45992.086403587964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45992.086403587964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45992.086403587964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45992.086403587964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45992.086403587964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45992.086403587964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45992.086403587964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45992.086403587964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45992.086403587964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45992.086403587964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45992.086403587964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45992.086403587964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45992.086403587964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45992.086403587964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45992.086403587964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45992.086403587964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45992.086403587964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45992.086403587964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45992.086403587964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45992.086403587964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45992.086403587964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45992.086403587964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45992.086403587964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45992.086403587964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45992.086403587964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45992.086403587964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45992.086403587964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45992.086403587964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45992.086403587964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45992.086403587964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45992.086403587964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45992.086403587964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45992.086403587964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45992.086403587964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45992.086403587964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45992.086403587964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45992.086403587964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45992.086403587964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45992.086403587964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45992.086403587964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45992.086403587964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45992.086403587964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45992.086403587964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45992.086403587964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45992.086403587964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45992.086403587964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45992.086403587964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45992.086403587964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45992.086403587964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45992.086403587964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45992.086403587964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45992.086403587964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45992.086403587964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45992.086403587964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45992.086403587964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45992.086403587964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45992.086403587964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45992.086403587964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45992.086403587964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45992.086403587964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45992.086403587964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45992.086403587964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45992.086403587964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45992.086403587964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45992.086403587964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45992.086403587964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45992.086403587964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45992.086403587964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45992.086403587964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45992.086403587964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45992.086403587964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45992.086403587964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45992.086403587964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45992.086403587964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45992.086403587964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45992.086403587964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45992.086403587964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45992.086403587964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45992.086403587964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45992.086403587964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45992.086403587964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45992.086403587964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45992.086403587964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45992.086403587964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45992.086403587964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45992.086403587964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45992.086403587964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45992.086403587964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45992.086403587964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45992.086403587964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45992.086403587964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45992.086403587964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45992.086403587964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45992.086403587964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45992.086403587964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45992.086403587964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45992.086403587964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45992.086403587964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45992.086403587964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45992.086403587964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45992.086403587964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45992.086403587964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45992.086403587964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45992.086403587964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45992.086403587964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45992.086403587964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45992.086403587964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45992.086403587964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45992.086403587964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45992.086403587964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45992.086403587964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45992.086403587964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45992.086403587964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45992.086403587964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45992.086403587964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45992.086403587964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45992.086403587964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45992.086403587964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45992.086403587964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45992.086403587964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45992.086403587964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45992.086403587964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45992.086403587964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45992.086403587964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45992.086403587964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45992.086403587964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45992.086403587964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45992.086403587964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45992.086403587964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45992.086403587964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45992.086403587964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45992.086403587964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45992.086403587964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45992.086403587964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45992.086403587964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45992.086403587964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45992.086403587964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45992.086403587964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45992.086403587964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45992.086403587964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45992.086403587964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45992.086403587964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45992.086403587964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45992.086403587964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45992.086403587964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45992.086403587964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45992.086403587964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45992.086403587964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45992.086403587964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45992.086403587964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45992.086403587964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45992.086403587964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45992.086403587964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45992.086403587964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45992.086403587964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45992.086403587964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45992.086403587964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45992.086403587964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45992.086403587964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45992.086403587964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45992.086403587964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45992.086403587964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45992.086403587964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45992.086403587964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45992.086403587964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45992.086403587964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45992.086403587964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45992.086403587964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45992.086403587964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45992.086403587964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45992.086403587964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45992.086403587964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45992.086403587964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45992.086403587964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45992.086403587964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45992.086403587964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45992.086403587964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45992.086403587964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45992.086403587964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45992.086403587964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45992.086403587964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45992.086403587964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45992.086403587964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45992.086403587964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45992.086403587964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45992.086403587964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45992.086403587964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45992.086403587964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45992.086403587964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45992.086403587964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45992.086403587964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45992.086403587964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45992.086403587964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45992.086403587964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45992.086403587964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45992.086403587964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45992.086403587964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45992.086403587964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45992.086403587964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45992.086403587964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45992.086403587964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45992.086403587964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45992.086403587964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45992.086403587964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45992.086403587964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45992.086403587964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45992.086403587964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45992.086403587964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45992.086403587964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45992.086403587964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45992.086403587964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45992.086403587964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45992.086403587964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45992.086403587964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45992.086403587964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45992.086403587964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45992.086403587964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45992.086403587964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45992.086403587964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45992.086403587964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45992.086403587964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45992.086403587964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45992.086403587964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45992.086403587964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45992.086403587964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45992.086403587964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45992.086403587964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45992.086403587964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45992.086403587964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45992.086403587964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45992.086403587964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45992.086403587964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45992.086403587964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45992.086403587964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45992.086403587964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45992.086403587964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45992.086403587964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45992.086403587964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45992.086403587964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45992.086403587964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45992.086403587964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45992.086403587964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45992.086403587964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45992.086403587964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45992.086403587964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45992.086403587964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45992.086403587964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45992.086403587964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45992.086403587964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45992.086403587964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45992.086403587964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45992.086403587964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45992.086403587964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45992.086403587964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45992.086403587964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45992.086403587964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45992.086403587964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45992.086403587964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45992.086403587964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45992.086403587964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45992.086403587964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45992.086403587964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45992.086403587964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45992.086403587964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45992.086403587964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45992.086403587964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45992.086403587964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45992.086403587964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45992.086403587964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45992.086403587964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45992.086403587964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45992.086403587964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45992.086403587964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45992.086403587964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45992.086403587964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45992.086403587964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45992.086403587964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45992.086403587964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45992.086403587964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45992.086403587964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45992.086403587964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45992.086403587964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45992.086403587964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45992.086403587964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45992.086403587964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45992.086403587964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45992.086403587964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45992.086403587964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45992.086403587964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45992.086403587964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45992.086403587964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45992.086403587964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45992.086403587964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45992.086403587964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45992.086403587964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45992.086403587964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45992.086403587964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45992.086403587964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45992.086403587964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45992.086403587964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45992.086403587964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45992.086403587964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45992.086403587964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45992.086403587964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45992.086403587964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45992.086403587964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45992.086403587964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45992.086403587964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45992.086403587964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45992.086403587964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45992.086403587964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45992.086403587964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45992.086403587964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45992.086403587964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45992.086403587964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45992.086403587964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2025-11-30T23:05:26Z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